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FTE" sheetId="1" r:id="rId1"/>
    <sheet name="Retained" sheetId="2" r:id="rId2"/>
    <sheet name="Sheet3" sheetId="3" r:id="rId3"/>
  </sheets>
  <definedNames>
    <definedName name="_xlnm.Print_Titles" localSheetId="0">FTE!$1:$1</definedName>
    <definedName name="_xlnm.Print_Titles" localSheetId="1">Retained!$1:$1</definedName>
  </definedNames>
  <calcPr calcId="145621"/>
</workbook>
</file>

<file path=xl/calcChain.xml><?xml version="1.0" encoding="utf-8"?>
<calcChain xmlns="http://schemas.openxmlformats.org/spreadsheetml/2006/main">
  <c r="J93" i="2" l="1"/>
  <c r="I93" i="2"/>
  <c r="H93" i="2"/>
  <c r="G93" i="2"/>
  <c r="F93" i="2"/>
  <c r="E93" i="2"/>
  <c r="D93" i="2"/>
  <c r="C93" i="2"/>
  <c r="M93" i="1"/>
  <c r="L93" i="1"/>
  <c r="K93" i="1"/>
  <c r="J93" i="1"/>
  <c r="I93" i="1"/>
  <c r="H93" i="1"/>
  <c r="G93" i="1"/>
  <c r="F93" i="1"/>
  <c r="E93" i="1"/>
  <c r="D93" i="1"/>
  <c r="C93" i="1"/>
</calcChain>
</file>

<file path=xl/sharedStrings.xml><?xml version="1.0" encoding="utf-8"?>
<sst xmlns="http://schemas.openxmlformats.org/spreadsheetml/2006/main" count="664" uniqueCount="180">
  <si>
    <t>Report Year</t>
  </si>
  <si>
    <t>Grantor</t>
  </si>
  <si>
    <t>Recipient</t>
  </si>
  <si>
    <t>Capital Investment (Real)</t>
  </si>
  <si>
    <t>Capital Investment (Personal)</t>
  </si>
  <si>
    <t>Total Capital Investment</t>
  </si>
  <si>
    <t>FTE (New) Job Goals</t>
  </si>
  <si>
    <t>FTE (New) Job Actuals</t>
  </si>
  <si>
    <t xml:space="preserve">Average FTE (New) Job Wage Actuals </t>
  </si>
  <si>
    <t>Average Hourly Health Insurance</t>
  </si>
  <si>
    <t>Average Hourly Other Benefits</t>
  </si>
  <si>
    <t>Aitkin County</t>
  </si>
  <si>
    <t>Mille Lacs Wild Rice Corp</t>
  </si>
  <si>
    <t>Null</t>
  </si>
  <si>
    <t>Albert Lea Select Foods</t>
  </si>
  <si>
    <t>Larson Manufacturing</t>
  </si>
  <si>
    <t>Agilis Company</t>
  </si>
  <si>
    <t>Trail's Truck Service Center</t>
  </si>
  <si>
    <t>Pan O Gold Baking Company</t>
  </si>
  <si>
    <t>TWF Industries Inc</t>
  </si>
  <si>
    <t>SunOpta Aseptic Inc</t>
  </si>
  <si>
    <t>Hansen Hauling &amp; Excavating Inc</t>
  </si>
  <si>
    <t>TEAM Industries-Bagley</t>
  </si>
  <si>
    <t>Real Stone LLC</t>
  </si>
  <si>
    <t>Blue Earth County</t>
  </si>
  <si>
    <t>Northstar Ethanol LLC</t>
  </si>
  <si>
    <t>Wausau Paper Printing and Writing LLC</t>
  </si>
  <si>
    <t>Minnesota Soybean Processor MNSP</t>
  </si>
  <si>
    <t>Schimdt Printing</t>
  </si>
  <si>
    <t>Global Dairy Solutions</t>
  </si>
  <si>
    <t>Leaf Guard Inc</t>
  </si>
  <si>
    <t>Carlos Township</t>
  </si>
  <si>
    <t>Quick Attach Attachments Inc</t>
  </si>
  <si>
    <t>Action Signs &amp; Billboards</t>
  </si>
  <si>
    <t>MTD Acquisitions</t>
  </si>
  <si>
    <t>Northland Machine Inc</t>
  </si>
  <si>
    <t>Rapid Process Equipment Inc</t>
  </si>
  <si>
    <t>Extreme Panel Technologies Inc</t>
  </si>
  <si>
    <t>Barrett Ag Services Inc</t>
  </si>
  <si>
    <t>Deer Township</t>
  </si>
  <si>
    <t>Central Boiler Companies</t>
  </si>
  <si>
    <t>Quality Machine and Tool</t>
  </si>
  <si>
    <t>Duluth Seaway Port Authority</t>
  </si>
  <si>
    <t>Goodin Co</t>
  </si>
  <si>
    <t>Sage Electrochromics Inc I</t>
  </si>
  <si>
    <t>ShoreMaster Inc</t>
  </si>
  <si>
    <t>Innova Industries Inc</t>
  </si>
  <si>
    <t>Vinylite Holdings LLC dba Vinylite Windows</t>
  </si>
  <si>
    <t>Games Unlimited Inc</t>
  </si>
  <si>
    <t>Rischard Marketing Inc dba Tag Up</t>
  </si>
  <si>
    <t>Frazee Electric Inc</t>
  </si>
  <si>
    <t>Golberg Companies Inc GCI</t>
  </si>
  <si>
    <t>Gennesse Township</t>
  </si>
  <si>
    <t>Bushmills Ethanol Inc</t>
  </si>
  <si>
    <t>Jungclaus Implement</t>
  </si>
  <si>
    <t>Granite Falls Energy</t>
  </si>
  <si>
    <t>Two Rivers Enterprises</t>
  </si>
  <si>
    <t>BLM LLC dba HitchDoc</t>
  </si>
  <si>
    <t>Jackson County</t>
  </si>
  <si>
    <t>Ziegler Inc</t>
  </si>
  <si>
    <t>AGCO Jackson Operations - Challenger Facility</t>
  </si>
  <si>
    <t>AGCO Jackson Operations - Training Center</t>
  </si>
  <si>
    <t>Kenyon Ag Service LLC</t>
  </si>
  <si>
    <t>Lake County</t>
  </si>
  <si>
    <t>Williamette Valley Co</t>
  </si>
  <si>
    <t>Schmitz Grain Inc</t>
  </si>
  <si>
    <t>Hanson Manufacturing Inc</t>
  </si>
  <si>
    <t>PoDCo LLC</t>
  </si>
  <si>
    <t>Schwartz Redi Mix Inc</t>
  </si>
  <si>
    <t>All Paper Recycling Inc aka Shetka Works LLC</t>
  </si>
  <si>
    <t>Meeker Cooperative Light and Power Association</t>
  </si>
  <si>
    <t>Vision Processing Technologies Inc</t>
  </si>
  <si>
    <t>Meyer Associates Teleservices</t>
  </si>
  <si>
    <t>Atomic Learning</t>
  </si>
  <si>
    <t>Impact Technology</t>
  </si>
  <si>
    <t>Country Enterprises Inc</t>
  </si>
  <si>
    <t>Amundson Peterson Inc</t>
  </si>
  <si>
    <t>Turkey Valley Farms</t>
  </si>
  <si>
    <t>Running Supply Inc</t>
  </si>
  <si>
    <t>Melrose Metal Works</t>
  </si>
  <si>
    <t>VitalDyne dba Twin River Technology</t>
  </si>
  <si>
    <t>Wilkens Industries</t>
  </si>
  <si>
    <t>KLJ Companies/Prairie Trailers</t>
  </si>
  <si>
    <t>Beacon Promotions Inc</t>
  </si>
  <si>
    <t>Elkay Wood Products Company</t>
  </si>
  <si>
    <t>Windings</t>
  </si>
  <si>
    <t>Anderson Corp</t>
  </si>
  <si>
    <t>Minnesota Concrete Products Inc</t>
  </si>
  <si>
    <t>Foamcraft Packaging</t>
  </si>
  <si>
    <t>KeepItLocal.com</t>
  </si>
  <si>
    <t>Barrel 0'Fun Snack Foods Inc</t>
  </si>
  <si>
    <t>Advance Design &amp; Systems LLC</t>
  </si>
  <si>
    <t>Pine River Township</t>
  </si>
  <si>
    <t>Hunt Utilities Group LLC</t>
  </si>
  <si>
    <t>Jandar LLC</t>
  </si>
  <si>
    <t>Bioverse Inc</t>
  </si>
  <si>
    <t>Airborne Data Systems Inc</t>
  </si>
  <si>
    <t>4TD LLC (Pace Electronics)</t>
  </si>
  <si>
    <t>Eastside Glass Company</t>
  </si>
  <si>
    <t>IHN III LLC</t>
  </si>
  <si>
    <t>St. Peter EDA</t>
  </si>
  <si>
    <t>MS and GS Enterprises aka Exceed Packaging</t>
  </si>
  <si>
    <t>Olander Tooling Co LLC</t>
  </si>
  <si>
    <t>Rotmolding Inc</t>
  </si>
  <si>
    <t>Troy Township</t>
  </si>
  <si>
    <t>Beaver Creek Transport Inc</t>
  </si>
  <si>
    <t>Drywall Supply Central</t>
  </si>
  <si>
    <t>Next Innovations LTD</t>
  </si>
  <si>
    <t>Stille Havn Hus Inc</t>
  </si>
  <si>
    <t>Elegant Creations Marble and More</t>
  </si>
  <si>
    <t>Wenonah Canoe</t>
  </si>
  <si>
    <t>Polaris Industries Inc</t>
  </si>
  <si>
    <t>Note:  Capital Investment is the amount of private capital investment actually made by the business in the JOBZ zone from January 1, 2011 through December 31, 2011.</t>
  </si>
  <si>
    <t>Capital Investment Real = land and buildings</t>
  </si>
  <si>
    <t>Capital Investment Personal = Equipment</t>
  </si>
  <si>
    <t>Total Capital Investment = land and buildings + equipment</t>
  </si>
  <si>
    <t xml:space="preserve">(New) job is defined as a job located in the zone that was created subsequent to the agreement date. </t>
  </si>
  <si>
    <t>Retention is defined as a retained job at a specific wage level that existed prior to the signing of the JOBZ business subsidy agreement.</t>
  </si>
  <si>
    <t>Retention Goals</t>
  </si>
  <si>
    <t>Retention Jobs Actuals</t>
  </si>
  <si>
    <t>FTE (New) Wage Goals (including benefits)</t>
  </si>
  <si>
    <t>Average Hourly Total Compensation (including benefits)</t>
  </si>
  <si>
    <t>Albert Lea, City of</t>
  </si>
  <si>
    <t>Alexandria, City of</t>
  </si>
  <si>
    <t>Austin, City of</t>
  </si>
  <si>
    <t>Bagley, City of</t>
  </si>
  <si>
    <t>Brainerd, City of</t>
  </si>
  <si>
    <t>Brewster, City of</t>
  </si>
  <si>
    <t>Bryon, City of</t>
  </si>
  <si>
    <t>Byron, City of</t>
  </si>
  <si>
    <t>Chandler, City of</t>
  </si>
  <si>
    <t>Chisholm, City of</t>
  </si>
  <si>
    <t>Cohasset, City of</t>
  </si>
  <si>
    <t>Cottonwood, City of</t>
  </si>
  <si>
    <t>Daggett Brook Township</t>
  </si>
  <si>
    <t>Detroit Lakes, City of</t>
  </si>
  <si>
    <t>Faribault, City of</t>
  </si>
  <si>
    <t>Fergus Falls, City of</t>
  </si>
  <si>
    <t>Frazee, City of</t>
  </si>
  <si>
    <t>Garfield, City of</t>
  </si>
  <si>
    <t>Glence, City of</t>
  </si>
  <si>
    <t>Granite Falls, City of</t>
  </si>
  <si>
    <t>Holdingford, City of</t>
  </si>
  <si>
    <t>Jackson, City of</t>
  </si>
  <si>
    <t>Kenyon, City of</t>
  </si>
  <si>
    <t>Lake Wilson, City of</t>
  </si>
  <si>
    <t>Lancaster, City of</t>
  </si>
  <si>
    <t>LaPrairie, City of</t>
  </si>
  <si>
    <t>Le Center, City of</t>
  </si>
  <si>
    <t>Litchfield, City of</t>
  </si>
  <si>
    <t>Little Falls, City of</t>
  </si>
  <si>
    <t>Long Prairie, City of</t>
  </si>
  <si>
    <t>Lucan, City of</t>
  </si>
  <si>
    <t>Madison, City of</t>
  </si>
  <si>
    <t>Marshall, City of</t>
  </si>
  <si>
    <t>Melrose, City of</t>
  </si>
  <si>
    <t>Milan, City of</t>
  </si>
  <si>
    <t>Morris, City of</t>
  </si>
  <si>
    <t>New Ulm, City of</t>
  </si>
  <si>
    <t>North Branch,  City of</t>
  </si>
  <si>
    <t>Owatonna, City of</t>
  </si>
  <si>
    <t>Perham, City of</t>
  </si>
  <si>
    <t>Pine City, City of</t>
  </si>
  <si>
    <t>Pipestone, City of</t>
  </si>
  <si>
    <t>Redwood Falls, City of</t>
  </si>
  <si>
    <t>Rochester, City of</t>
  </si>
  <si>
    <t>St. Cloud, City of</t>
  </si>
  <si>
    <t>St. Peter, City of</t>
  </si>
  <si>
    <t>Staples, City of</t>
  </si>
  <si>
    <t>Swanville, City of</t>
  </si>
  <si>
    <t>Wadena, City of</t>
  </si>
  <si>
    <t>Walker, City of</t>
  </si>
  <si>
    <t>Waseca, City of</t>
  </si>
  <si>
    <t>Winona, City of</t>
  </si>
  <si>
    <t>Wyoming, City of</t>
  </si>
  <si>
    <t>Retention Wage Goals (including benefits)</t>
  </si>
  <si>
    <t>Retention Wages (including benefits)</t>
  </si>
  <si>
    <t>Columbia Gear</t>
  </si>
  <si>
    <t>Avon, City of</t>
  </si>
  <si>
    <t>FTE (New) is full-time employment or as one job or a combination of jobs that will produce annualized cumulative expected hours of work, not including overtime, equal to 2,080 hours.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</si>
</sst>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wrapText="1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/>
    <xf numFmtId="0" fontId="5" fillId="3" borderId="2" xfId="2" applyFont="1" applyFill="1" applyBorder="1"/>
    <xf numFmtId="0" fontId="5" fillId="3" borderId="2" xfId="2" applyFont="1" applyFill="1" applyBorder="1" applyAlignment="1">
      <alignment horizontal="center" wrapText="1"/>
    </xf>
    <xf numFmtId="0" fontId="4" fillId="0" borderId="0" xfId="0" applyFont="1"/>
    <xf numFmtId="0" fontId="4" fillId="0" borderId="2" xfId="0" applyFont="1" applyBorder="1"/>
    <xf numFmtId="164" fontId="4" fillId="0" borderId="2" xfId="0" applyNumberFormat="1" applyFont="1" applyBorder="1"/>
    <xf numFmtId="8" fontId="4" fillId="0" borderId="2" xfId="0" applyNumberFormat="1" applyFont="1" applyBorder="1" applyAlignment="1">
      <alignment horizontal="right"/>
    </xf>
    <xf numFmtId="1" fontId="4" fillId="0" borderId="2" xfId="0" applyNumberFormat="1" applyFont="1" applyBorder="1"/>
    <xf numFmtId="165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5" fillId="0" borderId="2" xfId="0" applyFont="1" applyBorder="1"/>
    <xf numFmtId="164" fontId="5" fillId="0" borderId="2" xfId="0" applyNumberFormat="1" applyFont="1" applyBorder="1"/>
    <xf numFmtId="8" fontId="5" fillId="0" borderId="2" xfId="0" applyNumberFormat="1" applyFont="1" applyBorder="1"/>
    <xf numFmtId="166" fontId="5" fillId="0" borderId="2" xfId="1" applyNumberFormat="1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tabSelected="1" view="pageLayout" topLeftCell="A62" zoomScaleNormal="100" workbookViewId="0">
      <selection activeCell="B100" sqref="B100"/>
    </sheetView>
  </sheetViews>
  <sheetFormatPr defaultRowHeight="12.75" x14ac:dyDescent="0.2"/>
  <cols>
    <col min="1" max="1" width="11.7109375" style="8" bestFit="1" customWidth="1"/>
    <col min="2" max="2" width="27.7109375" style="8" customWidth="1"/>
    <col min="3" max="3" width="42.5703125" style="8" customWidth="1"/>
    <col min="4" max="4" width="10.85546875" style="8" customWidth="1"/>
    <col min="5" max="6" width="11.140625" style="8" customWidth="1"/>
    <col min="7" max="7" width="6.7109375" style="8" customWidth="1"/>
    <col min="8" max="8" width="12.28515625" style="8" customWidth="1"/>
    <col min="9" max="9" width="10.140625" style="8" customWidth="1"/>
    <col min="10" max="10" width="10.28515625" style="8" customWidth="1"/>
    <col min="11" max="11" width="10.140625" style="8" customWidth="1"/>
    <col min="12" max="12" width="12.42578125" style="8" customWidth="1"/>
    <col min="13" max="13" width="13.85546875" style="8" customWidth="1"/>
    <col min="14" max="16384" width="9.140625" style="8"/>
  </cols>
  <sheetData>
    <row r="1" spans="1:13" ht="63.75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120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121</v>
      </c>
    </row>
    <row r="2" spans="1:13" x14ac:dyDescent="0.2">
      <c r="A2" s="9">
        <v>2012</v>
      </c>
      <c r="B2" s="9" t="s">
        <v>11</v>
      </c>
      <c r="C2" s="9" t="s">
        <v>12</v>
      </c>
      <c r="D2" s="10">
        <v>0</v>
      </c>
      <c r="E2" s="10">
        <v>0</v>
      </c>
      <c r="F2" s="10">
        <v>0</v>
      </c>
      <c r="G2" s="9">
        <v>3</v>
      </c>
      <c r="H2" s="11">
        <v>11</v>
      </c>
      <c r="I2" s="12">
        <v>7</v>
      </c>
      <c r="J2" s="11">
        <v>12.14</v>
      </c>
      <c r="K2" s="11">
        <v>0.28999999999999998</v>
      </c>
      <c r="L2" s="13">
        <v>0</v>
      </c>
      <c r="M2" s="11">
        <v>12.43</v>
      </c>
    </row>
    <row r="3" spans="1:13" x14ac:dyDescent="0.2">
      <c r="A3" s="9">
        <v>2012</v>
      </c>
      <c r="B3" s="9" t="s">
        <v>122</v>
      </c>
      <c r="C3" s="9" t="s">
        <v>14</v>
      </c>
      <c r="D3" s="10">
        <v>0</v>
      </c>
      <c r="E3" s="10">
        <v>147802</v>
      </c>
      <c r="F3" s="10">
        <v>147802</v>
      </c>
      <c r="G3" s="9">
        <v>50</v>
      </c>
      <c r="H3" s="11">
        <v>11</v>
      </c>
      <c r="I3" s="12">
        <v>439</v>
      </c>
      <c r="J3" s="11">
        <v>12.76</v>
      </c>
      <c r="K3" s="11">
        <v>3.53</v>
      </c>
      <c r="L3" s="11">
        <v>0.4</v>
      </c>
      <c r="M3" s="11">
        <v>16.690000000000001</v>
      </c>
    </row>
    <row r="4" spans="1:13" x14ac:dyDescent="0.2">
      <c r="A4" s="9">
        <v>2012</v>
      </c>
      <c r="B4" s="9" t="s">
        <v>122</v>
      </c>
      <c r="C4" s="9" t="s">
        <v>15</v>
      </c>
      <c r="D4" s="10">
        <v>0</v>
      </c>
      <c r="E4" s="10">
        <v>10000</v>
      </c>
      <c r="F4" s="10">
        <v>10000</v>
      </c>
      <c r="G4" s="9">
        <v>25</v>
      </c>
      <c r="H4" s="11">
        <v>11</v>
      </c>
      <c r="I4" s="12">
        <v>42</v>
      </c>
      <c r="J4" s="11">
        <v>14.63</v>
      </c>
      <c r="K4" s="11">
        <v>3.45</v>
      </c>
      <c r="L4" s="11">
        <v>10.19</v>
      </c>
      <c r="M4" s="11">
        <v>28.28</v>
      </c>
    </row>
    <row r="5" spans="1:13" x14ac:dyDescent="0.2">
      <c r="A5" s="9">
        <v>2012</v>
      </c>
      <c r="B5" s="9" t="s">
        <v>122</v>
      </c>
      <c r="C5" s="9" t="s">
        <v>16</v>
      </c>
      <c r="D5" s="10">
        <v>0</v>
      </c>
      <c r="E5" s="10">
        <v>91288</v>
      </c>
      <c r="F5" s="10">
        <v>91288</v>
      </c>
      <c r="G5" s="9">
        <v>6</v>
      </c>
      <c r="H5" s="11">
        <v>11</v>
      </c>
      <c r="I5" s="12">
        <v>155</v>
      </c>
      <c r="J5" s="11">
        <v>11.03</v>
      </c>
      <c r="K5" s="11">
        <v>0.09</v>
      </c>
      <c r="L5" s="11">
        <v>0.14000000000000001</v>
      </c>
      <c r="M5" s="11">
        <v>11.26</v>
      </c>
    </row>
    <row r="6" spans="1:13" x14ac:dyDescent="0.2">
      <c r="A6" s="9">
        <v>2012</v>
      </c>
      <c r="B6" s="9" t="s">
        <v>122</v>
      </c>
      <c r="C6" s="9" t="s">
        <v>17</v>
      </c>
      <c r="D6" s="10">
        <v>32673</v>
      </c>
      <c r="E6" s="10">
        <v>21596</v>
      </c>
      <c r="F6" s="10">
        <v>54269</v>
      </c>
      <c r="G6" s="9">
        <v>14</v>
      </c>
      <c r="H6" s="11">
        <v>11</v>
      </c>
      <c r="I6" s="12">
        <v>19</v>
      </c>
      <c r="J6" s="11">
        <v>12.61</v>
      </c>
      <c r="K6" s="11">
        <v>0</v>
      </c>
      <c r="L6" s="11">
        <v>0</v>
      </c>
      <c r="M6" s="11">
        <v>12.61</v>
      </c>
    </row>
    <row r="7" spans="1:13" x14ac:dyDescent="0.2">
      <c r="A7" s="9">
        <v>2012</v>
      </c>
      <c r="B7" s="9" t="s">
        <v>123</v>
      </c>
      <c r="C7" s="9" t="s">
        <v>18</v>
      </c>
      <c r="D7" s="10">
        <v>325000</v>
      </c>
      <c r="E7" s="10">
        <v>10000</v>
      </c>
      <c r="F7" s="10">
        <v>335000</v>
      </c>
      <c r="G7" s="9">
        <v>0</v>
      </c>
      <c r="H7" s="14" t="s">
        <v>13</v>
      </c>
      <c r="I7" s="12">
        <v>0</v>
      </c>
      <c r="J7" s="14" t="s">
        <v>13</v>
      </c>
      <c r="K7" s="14" t="s">
        <v>13</v>
      </c>
      <c r="L7" s="14" t="s">
        <v>13</v>
      </c>
      <c r="M7" s="14" t="s">
        <v>13</v>
      </c>
    </row>
    <row r="8" spans="1:13" x14ac:dyDescent="0.2">
      <c r="A8" s="9">
        <v>2012</v>
      </c>
      <c r="B8" s="9" t="s">
        <v>123</v>
      </c>
      <c r="C8" s="9" t="s">
        <v>19</v>
      </c>
      <c r="D8" s="10">
        <v>0</v>
      </c>
      <c r="E8" s="10">
        <v>104240</v>
      </c>
      <c r="F8" s="10">
        <v>104240</v>
      </c>
      <c r="G8" s="9">
        <v>5</v>
      </c>
      <c r="H8" s="11">
        <v>8.5</v>
      </c>
      <c r="I8" s="12">
        <v>5</v>
      </c>
      <c r="J8" s="11">
        <v>11.63</v>
      </c>
      <c r="K8" s="11">
        <v>1.37</v>
      </c>
      <c r="L8" s="11">
        <v>0.21</v>
      </c>
      <c r="M8" s="11">
        <v>13.21</v>
      </c>
    </row>
    <row r="9" spans="1:13" x14ac:dyDescent="0.2">
      <c r="A9" s="9">
        <v>2012</v>
      </c>
      <c r="B9" s="9" t="s">
        <v>123</v>
      </c>
      <c r="C9" s="9" t="s">
        <v>20</v>
      </c>
      <c r="D9" s="10">
        <v>0</v>
      </c>
      <c r="E9" s="10">
        <v>0</v>
      </c>
      <c r="F9" s="10">
        <v>0</v>
      </c>
      <c r="G9" s="9">
        <v>12</v>
      </c>
      <c r="H9" s="11">
        <v>10.5</v>
      </c>
      <c r="I9" s="12">
        <v>80</v>
      </c>
      <c r="J9" s="11">
        <v>14.33</v>
      </c>
      <c r="K9" s="11">
        <v>2.15</v>
      </c>
      <c r="L9" s="11">
        <v>0.01</v>
      </c>
      <c r="M9" s="11">
        <v>16.489999999999998</v>
      </c>
    </row>
    <row r="10" spans="1:13" x14ac:dyDescent="0.2">
      <c r="A10" s="9">
        <v>2012</v>
      </c>
      <c r="B10" s="9" t="s">
        <v>124</v>
      </c>
      <c r="C10" s="9" t="s">
        <v>21</v>
      </c>
      <c r="D10" s="10">
        <v>0</v>
      </c>
      <c r="E10" s="10">
        <v>272444</v>
      </c>
      <c r="F10" s="10">
        <v>272444</v>
      </c>
      <c r="G10" s="9">
        <v>2</v>
      </c>
      <c r="H10" s="11">
        <v>13</v>
      </c>
      <c r="I10" s="12">
        <v>12</v>
      </c>
      <c r="J10" s="11">
        <v>17.05</v>
      </c>
      <c r="K10" s="11">
        <v>2.5</v>
      </c>
      <c r="L10" s="11">
        <v>2</v>
      </c>
      <c r="M10" s="11">
        <v>21.55</v>
      </c>
    </row>
    <row r="11" spans="1:13" x14ac:dyDescent="0.2">
      <c r="A11" s="9">
        <v>2012</v>
      </c>
      <c r="B11" s="9" t="s">
        <v>178</v>
      </c>
      <c r="C11" s="9" t="s">
        <v>177</v>
      </c>
      <c r="D11" s="10">
        <v>0</v>
      </c>
      <c r="E11" s="10">
        <v>7038642</v>
      </c>
      <c r="F11" s="10">
        <v>7038642</v>
      </c>
      <c r="G11" s="9">
        <v>38</v>
      </c>
      <c r="H11" s="11">
        <v>11.49</v>
      </c>
      <c r="I11" s="12">
        <v>191</v>
      </c>
      <c r="J11" s="11">
        <v>22.52</v>
      </c>
      <c r="K11" s="11">
        <v>5</v>
      </c>
      <c r="L11" s="11">
        <v>5.75</v>
      </c>
      <c r="M11" s="11">
        <v>33.270000000000003</v>
      </c>
    </row>
    <row r="12" spans="1:13" x14ac:dyDescent="0.2">
      <c r="A12" s="9">
        <v>2012</v>
      </c>
      <c r="B12" s="9" t="s">
        <v>125</v>
      </c>
      <c r="C12" s="9" t="s">
        <v>22</v>
      </c>
      <c r="D12" s="10">
        <v>0</v>
      </c>
      <c r="E12" s="10">
        <v>0</v>
      </c>
      <c r="F12" s="10">
        <v>0</v>
      </c>
      <c r="G12" s="9">
        <v>21</v>
      </c>
      <c r="H12" s="11">
        <v>11.66</v>
      </c>
      <c r="I12" s="12">
        <v>30</v>
      </c>
      <c r="J12" s="11">
        <v>14.09</v>
      </c>
      <c r="K12" s="11">
        <v>4.5</v>
      </c>
      <c r="L12" s="11">
        <v>2.19</v>
      </c>
      <c r="M12" s="11">
        <v>20.78</v>
      </c>
    </row>
    <row r="13" spans="1:13" x14ac:dyDescent="0.2">
      <c r="A13" s="9">
        <v>2012</v>
      </c>
      <c r="B13" s="9" t="s">
        <v>125</v>
      </c>
      <c r="C13" s="9" t="s">
        <v>23</v>
      </c>
      <c r="D13" s="10">
        <v>0</v>
      </c>
      <c r="E13" s="10">
        <v>0</v>
      </c>
      <c r="F13" s="10">
        <v>0</v>
      </c>
      <c r="G13" s="9">
        <v>10</v>
      </c>
      <c r="H13" s="11">
        <v>9.9700000000000006</v>
      </c>
      <c r="I13" s="12">
        <v>0</v>
      </c>
      <c r="J13" s="11" t="s">
        <v>13</v>
      </c>
      <c r="K13" s="11" t="s">
        <v>13</v>
      </c>
      <c r="L13" s="11" t="s">
        <v>13</v>
      </c>
      <c r="M13" s="11" t="s">
        <v>13</v>
      </c>
    </row>
    <row r="14" spans="1:13" x14ac:dyDescent="0.2">
      <c r="A14" s="9">
        <v>2012</v>
      </c>
      <c r="B14" s="9" t="s">
        <v>24</v>
      </c>
      <c r="C14" s="9" t="s">
        <v>25</v>
      </c>
      <c r="D14" s="10">
        <v>0</v>
      </c>
      <c r="E14" s="10">
        <v>202969</v>
      </c>
      <c r="F14" s="10">
        <v>202969</v>
      </c>
      <c r="G14" s="9">
        <v>30</v>
      </c>
      <c r="H14" s="11">
        <v>14</v>
      </c>
      <c r="I14" s="12">
        <v>37</v>
      </c>
      <c r="J14" s="11">
        <v>19.739999999999998</v>
      </c>
      <c r="K14" s="11">
        <v>1.48</v>
      </c>
      <c r="L14" s="11">
        <v>0.36</v>
      </c>
      <c r="M14" s="11">
        <v>21.57</v>
      </c>
    </row>
    <row r="15" spans="1:13" x14ac:dyDescent="0.2">
      <c r="A15" s="9">
        <v>2012</v>
      </c>
      <c r="B15" s="9" t="s">
        <v>126</v>
      </c>
      <c r="C15" s="9" t="s">
        <v>26</v>
      </c>
      <c r="D15" s="10">
        <v>498000</v>
      </c>
      <c r="E15" s="10">
        <v>15329000</v>
      </c>
      <c r="F15" s="10">
        <v>15827000</v>
      </c>
      <c r="G15" s="9">
        <v>75</v>
      </c>
      <c r="H15" s="11">
        <v>12</v>
      </c>
      <c r="I15" s="12">
        <v>191</v>
      </c>
      <c r="J15" s="11">
        <v>21.16</v>
      </c>
      <c r="K15" s="11">
        <v>1.88</v>
      </c>
      <c r="L15" s="11">
        <v>5.67</v>
      </c>
      <c r="M15" s="11">
        <v>28.71</v>
      </c>
    </row>
    <row r="16" spans="1:13" x14ac:dyDescent="0.2">
      <c r="A16" s="9">
        <v>2012</v>
      </c>
      <c r="B16" s="9" t="s">
        <v>127</v>
      </c>
      <c r="C16" s="9" t="s">
        <v>27</v>
      </c>
      <c r="D16" s="10">
        <v>106511</v>
      </c>
      <c r="E16" s="10">
        <v>397956</v>
      </c>
      <c r="F16" s="10">
        <v>504467</v>
      </c>
      <c r="G16" s="9">
        <v>40</v>
      </c>
      <c r="H16" s="11">
        <v>10.7</v>
      </c>
      <c r="I16" s="12">
        <v>79</v>
      </c>
      <c r="J16" s="11">
        <v>21.48</v>
      </c>
      <c r="K16" s="11">
        <v>0</v>
      </c>
      <c r="L16" s="11">
        <v>0</v>
      </c>
      <c r="M16" s="11">
        <v>21.48</v>
      </c>
    </row>
    <row r="17" spans="1:13" x14ac:dyDescent="0.2">
      <c r="A17" s="9">
        <v>2012</v>
      </c>
      <c r="B17" s="9" t="s">
        <v>128</v>
      </c>
      <c r="C17" s="9" t="s">
        <v>28</v>
      </c>
      <c r="D17" s="10">
        <v>0</v>
      </c>
      <c r="E17" s="10">
        <v>550382</v>
      </c>
      <c r="F17" s="10">
        <v>550382</v>
      </c>
      <c r="G17" s="9">
        <v>1</v>
      </c>
      <c r="H17" s="11">
        <v>14</v>
      </c>
      <c r="I17" s="12">
        <v>253</v>
      </c>
      <c r="J17" s="11">
        <v>17.82</v>
      </c>
      <c r="K17" s="11">
        <v>0</v>
      </c>
      <c r="L17" s="11">
        <v>5.25</v>
      </c>
      <c r="M17" s="11">
        <v>23.07</v>
      </c>
    </row>
    <row r="18" spans="1:13" x14ac:dyDescent="0.2">
      <c r="A18" s="9">
        <v>2012</v>
      </c>
      <c r="B18" s="9" t="s">
        <v>129</v>
      </c>
      <c r="C18" s="9" t="s">
        <v>29</v>
      </c>
      <c r="D18" s="10">
        <v>0</v>
      </c>
      <c r="E18" s="10">
        <v>0</v>
      </c>
      <c r="F18" s="10">
        <v>0</v>
      </c>
      <c r="G18" s="9">
        <v>1</v>
      </c>
      <c r="H18" s="11">
        <v>14</v>
      </c>
      <c r="I18" s="12">
        <v>1</v>
      </c>
      <c r="J18" s="11">
        <v>19.71</v>
      </c>
      <c r="K18" s="11">
        <v>0</v>
      </c>
      <c r="L18" s="11">
        <v>0</v>
      </c>
      <c r="M18" s="11">
        <v>19.71</v>
      </c>
    </row>
    <row r="19" spans="1:13" x14ac:dyDescent="0.2">
      <c r="A19" s="9">
        <v>2012</v>
      </c>
      <c r="B19" s="9" t="s">
        <v>129</v>
      </c>
      <c r="C19" s="9" t="s">
        <v>30</v>
      </c>
      <c r="D19" s="10">
        <v>0</v>
      </c>
      <c r="E19" s="10">
        <v>3362</v>
      </c>
      <c r="F19" s="10">
        <v>3362</v>
      </c>
      <c r="G19" s="9">
        <v>1</v>
      </c>
      <c r="H19" s="11">
        <v>14</v>
      </c>
      <c r="I19" s="12">
        <v>4</v>
      </c>
      <c r="J19" s="11">
        <v>23.87</v>
      </c>
      <c r="K19" s="11">
        <v>0</v>
      </c>
      <c r="L19" s="11">
        <v>0.44</v>
      </c>
      <c r="M19" s="11">
        <v>24.31</v>
      </c>
    </row>
    <row r="20" spans="1:13" x14ac:dyDescent="0.2">
      <c r="A20" s="9">
        <v>2012</v>
      </c>
      <c r="B20" s="9" t="s">
        <v>31</v>
      </c>
      <c r="C20" s="9" t="s">
        <v>32</v>
      </c>
      <c r="D20" s="10">
        <v>0</v>
      </c>
      <c r="E20" s="10">
        <v>0</v>
      </c>
      <c r="F20" s="10">
        <v>0</v>
      </c>
      <c r="G20" s="9">
        <v>5</v>
      </c>
      <c r="H20" s="11">
        <v>9</v>
      </c>
      <c r="I20" s="12">
        <v>13</v>
      </c>
      <c r="J20" s="11">
        <v>28.54</v>
      </c>
      <c r="K20" s="11">
        <v>2.96</v>
      </c>
      <c r="L20" s="11">
        <v>0.57999999999999996</v>
      </c>
      <c r="M20" s="11">
        <v>32.08</v>
      </c>
    </row>
    <row r="21" spans="1:13" x14ac:dyDescent="0.2">
      <c r="A21" s="9">
        <v>2012</v>
      </c>
      <c r="B21" s="9" t="s">
        <v>130</v>
      </c>
      <c r="C21" s="9" t="s">
        <v>33</v>
      </c>
      <c r="D21" s="10">
        <v>13349</v>
      </c>
      <c r="E21" s="10">
        <v>7757</v>
      </c>
      <c r="F21" s="10">
        <v>21106</v>
      </c>
      <c r="G21" s="9">
        <v>1</v>
      </c>
      <c r="H21" s="11">
        <v>9.73</v>
      </c>
      <c r="I21" s="12">
        <v>1</v>
      </c>
      <c r="J21" s="11">
        <v>21.25</v>
      </c>
      <c r="K21" s="11">
        <v>0</v>
      </c>
      <c r="L21" s="11">
        <v>0</v>
      </c>
      <c r="M21" s="11">
        <v>21.25</v>
      </c>
    </row>
    <row r="22" spans="1:13" x14ac:dyDescent="0.2">
      <c r="A22" s="9">
        <v>2012</v>
      </c>
      <c r="B22" s="9" t="s">
        <v>131</v>
      </c>
      <c r="C22" s="9" t="s">
        <v>34</v>
      </c>
      <c r="D22" s="10">
        <v>0</v>
      </c>
      <c r="E22" s="10">
        <v>0</v>
      </c>
      <c r="F22" s="10">
        <v>0</v>
      </c>
      <c r="G22" s="9">
        <v>50</v>
      </c>
      <c r="H22" s="11">
        <v>9.73</v>
      </c>
      <c r="I22" s="12">
        <v>126</v>
      </c>
      <c r="J22" s="11">
        <v>17.57</v>
      </c>
      <c r="K22" s="11">
        <v>4.7300000000000004</v>
      </c>
      <c r="L22" s="11">
        <v>4.2300000000000004</v>
      </c>
      <c r="M22" s="11">
        <v>26.53</v>
      </c>
    </row>
    <row r="23" spans="1:13" x14ac:dyDescent="0.2">
      <c r="A23" s="9">
        <v>2012</v>
      </c>
      <c r="B23" s="9" t="s">
        <v>132</v>
      </c>
      <c r="C23" s="9" t="s">
        <v>35</v>
      </c>
      <c r="D23" s="10">
        <v>0</v>
      </c>
      <c r="E23" s="10">
        <v>26835</v>
      </c>
      <c r="F23" s="10">
        <v>26835</v>
      </c>
      <c r="G23" s="9">
        <v>6</v>
      </c>
      <c r="H23" s="11">
        <v>10</v>
      </c>
      <c r="I23" s="12">
        <v>0</v>
      </c>
      <c r="J23" s="14" t="s">
        <v>13</v>
      </c>
      <c r="K23" s="14" t="s">
        <v>13</v>
      </c>
      <c r="L23" s="14" t="s">
        <v>13</v>
      </c>
      <c r="M23" s="14" t="s">
        <v>13</v>
      </c>
    </row>
    <row r="24" spans="1:13" x14ac:dyDescent="0.2">
      <c r="A24" s="9">
        <v>2012</v>
      </c>
      <c r="B24" s="9" t="s">
        <v>132</v>
      </c>
      <c r="C24" s="9" t="s">
        <v>36</v>
      </c>
      <c r="D24" s="10">
        <v>10800</v>
      </c>
      <c r="E24" s="10">
        <v>18500</v>
      </c>
      <c r="F24" s="10">
        <v>29300</v>
      </c>
      <c r="G24" s="9">
        <v>1</v>
      </c>
      <c r="H24" s="11">
        <v>16</v>
      </c>
      <c r="I24" s="12">
        <v>5</v>
      </c>
      <c r="J24" s="11">
        <v>23.6</v>
      </c>
      <c r="K24" s="11">
        <v>5.4</v>
      </c>
      <c r="L24" s="11">
        <v>6.4</v>
      </c>
      <c r="M24" s="11">
        <v>35.4</v>
      </c>
    </row>
    <row r="25" spans="1:13" x14ac:dyDescent="0.2">
      <c r="A25" s="9">
        <v>2012</v>
      </c>
      <c r="B25" s="9" t="s">
        <v>133</v>
      </c>
      <c r="C25" s="9" t="s">
        <v>37</v>
      </c>
      <c r="D25" s="10">
        <v>0</v>
      </c>
      <c r="E25" s="10">
        <v>33576</v>
      </c>
      <c r="F25" s="10">
        <v>33576</v>
      </c>
      <c r="G25" s="9">
        <v>10</v>
      </c>
      <c r="H25" s="11">
        <v>10.1</v>
      </c>
      <c r="I25" s="12">
        <v>11</v>
      </c>
      <c r="J25" s="11">
        <v>18.600000000000001</v>
      </c>
      <c r="K25" s="11">
        <v>0.57999999999999996</v>
      </c>
      <c r="L25" s="11">
        <v>0</v>
      </c>
      <c r="M25" s="11">
        <v>19.18</v>
      </c>
    </row>
    <row r="26" spans="1:13" x14ac:dyDescent="0.2">
      <c r="A26" s="9">
        <v>2012</v>
      </c>
      <c r="B26" s="9" t="s">
        <v>134</v>
      </c>
      <c r="C26" s="9" t="s">
        <v>38</v>
      </c>
      <c r="D26" s="10">
        <v>38197</v>
      </c>
      <c r="E26" s="10">
        <v>43013</v>
      </c>
      <c r="F26" s="10">
        <v>81210</v>
      </c>
      <c r="G26" s="9">
        <v>7</v>
      </c>
      <c r="H26" s="11">
        <v>10.3</v>
      </c>
      <c r="I26" s="12">
        <v>10</v>
      </c>
      <c r="J26" s="11">
        <v>11.85</v>
      </c>
      <c r="K26" s="11">
        <v>0.12</v>
      </c>
      <c r="L26" s="11">
        <v>0.24</v>
      </c>
      <c r="M26" s="11">
        <v>12.21</v>
      </c>
    </row>
    <row r="27" spans="1:13" x14ac:dyDescent="0.2">
      <c r="A27" s="9">
        <v>2012</v>
      </c>
      <c r="B27" s="9" t="s">
        <v>39</v>
      </c>
      <c r="C27" s="9" t="s">
        <v>40</v>
      </c>
      <c r="D27" s="10">
        <v>1270113.6599999999</v>
      </c>
      <c r="E27" s="10">
        <v>1336254.0900000001</v>
      </c>
      <c r="F27" s="10">
        <v>2606367.75</v>
      </c>
      <c r="G27" s="9">
        <v>40</v>
      </c>
      <c r="H27" s="11">
        <v>10.1</v>
      </c>
      <c r="I27" s="12">
        <v>103</v>
      </c>
      <c r="J27" s="11">
        <v>18.440000000000001</v>
      </c>
      <c r="K27" s="11">
        <v>3.52</v>
      </c>
      <c r="L27" s="11">
        <v>4.4800000000000004</v>
      </c>
      <c r="M27" s="11">
        <v>26.44</v>
      </c>
    </row>
    <row r="28" spans="1:13" x14ac:dyDescent="0.2">
      <c r="A28" s="9">
        <v>2012</v>
      </c>
      <c r="B28" s="9" t="s">
        <v>135</v>
      </c>
      <c r="C28" s="9" t="s">
        <v>41</v>
      </c>
      <c r="D28" s="10">
        <v>0</v>
      </c>
      <c r="E28" s="10">
        <v>0</v>
      </c>
      <c r="F28" s="10">
        <v>0</v>
      </c>
      <c r="G28" s="9">
        <v>0</v>
      </c>
      <c r="H28" s="14" t="s">
        <v>13</v>
      </c>
      <c r="I28" s="12">
        <v>2</v>
      </c>
      <c r="J28" s="11">
        <v>16.63</v>
      </c>
      <c r="K28" s="11">
        <v>1.66</v>
      </c>
      <c r="L28" s="11">
        <v>0.23</v>
      </c>
      <c r="M28" s="11">
        <v>18.510000000000002</v>
      </c>
    </row>
    <row r="29" spans="1:13" x14ac:dyDescent="0.2">
      <c r="A29" s="9">
        <v>2012</v>
      </c>
      <c r="B29" s="9" t="s">
        <v>42</v>
      </c>
      <c r="C29" s="9" t="s">
        <v>43</v>
      </c>
      <c r="D29" s="10">
        <v>0</v>
      </c>
      <c r="E29" s="10">
        <v>0</v>
      </c>
      <c r="F29" s="10">
        <v>0</v>
      </c>
      <c r="G29" s="9">
        <v>0</v>
      </c>
      <c r="H29" s="14" t="s">
        <v>13</v>
      </c>
      <c r="I29" s="12">
        <v>7</v>
      </c>
      <c r="J29" s="11">
        <v>15.83</v>
      </c>
      <c r="K29" s="11">
        <v>3.05</v>
      </c>
      <c r="L29" s="11">
        <v>3.68</v>
      </c>
      <c r="M29" s="11">
        <v>22.56</v>
      </c>
    </row>
    <row r="30" spans="1:13" x14ac:dyDescent="0.2">
      <c r="A30" s="9">
        <v>2012</v>
      </c>
      <c r="B30" s="9" t="s">
        <v>136</v>
      </c>
      <c r="C30" s="9" t="s">
        <v>44</v>
      </c>
      <c r="D30" s="10">
        <v>0</v>
      </c>
      <c r="E30" s="10">
        <v>666000</v>
      </c>
      <c r="F30" s="10">
        <v>666000</v>
      </c>
      <c r="G30" s="9">
        <v>20</v>
      </c>
      <c r="H30" s="11">
        <v>12</v>
      </c>
      <c r="I30" s="12">
        <v>68</v>
      </c>
      <c r="J30" s="11">
        <v>33.19</v>
      </c>
      <c r="K30" s="11">
        <v>2.97</v>
      </c>
      <c r="L30" s="11">
        <v>2.76</v>
      </c>
      <c r="M30" s="11">
        <v>38.979999999999997</v>
      </c>
    </row>
    <row r="31" spans="1:13" x14ac:dyDescent="0.2">
      <c r="A31" s="9">
        <v>2012</v>
      </c>
      <c r="B31" s="9" t="s">
        <v>137</v>
      </c>
      <c r="C31" s="9" t="s">
        <v>45</v>
      </c>
      <c r="D31" s="10">
        <v>0</v>
      </c>
      <c r="E31" s="10">
        <v>0</v>
      </c>
      <c r="F31" s="10">
        <v>0</v>
      </c>
      <c r="G31" s="9">
        <v>15</v>
      </c>
      <c r="H31" s="11">
        <v>9.9600000000000009</v>
      </c>
      <c r="I31" s="12">
        <v>15</v>
      </c>
      <c r="J31" s="11">
        <v>14.91</v>
      </c>
      <c r="K31" s="11">
        <v>3.46</v>
      </c>
      <c r="L31" s="11">
        <v>0.42</v>
      </c>
      <c r="M31" s="11">
        <v>18.79</v>
      </c>
    </row>
    <row r="32" spans="1:13" x14ac:dyDescent="0.2">
      <c r="A32" s="9">
        <v>2012</v>
      </c>
      <c r="B32" s="9" t="s">
        <v>137</v>
      </c>
      <c r="C32" s="9" t="s">
        <v>46</v>
      </c>
      <c r="D32" s="10">
        <v>0</v>
      </c>
      <c r="E32" s="10">
        <v>0</v>
      </c>
      <c r="F32" s="10">
        <v>0</v>
      </c>
      <c r="G32" s="9">
        <v>4</v>
      </c>
      <c r="H32" s="11">
        <v>14.5</v>
      </c>
      <c r="I32" s="12">
        <v>34</v>
      </c>
      <c r="J32" s="11">
        <v>13.04</v>
      </c>
      <c r="K32" s="11">
        <v>2.42</v>
      </c>
      <c r="L32" s="11">
        <v>0.06</v>
      </c>
      <c r="M32" s="11">
        <v>15.53</v>
      </c>
    </row>
    <row r="33" spans="1:13" x14ac:dyDescent="0.2">
      <c r="A33" s="9">
        <v>2012</v>
      </c>
      <c r="B33" s="9" t="s">
        <v>137</v>
      </c>
      <c r="C33" s="9" t="s">
        <v>47</v>
      </c>
      <c r="D33" s="10">
        <v>0</v>
      </c>
      <c r="E33" s="10">
        <v>0</v>
      </c>
      <c r="F33" s="10">
        <v>0</v>
      </c>
      <c r="G33" s="9">
        <v>8</v>
      </c>
      <c r="H33" s="11">
        <v>11.66</v>
      </c>
      <c r="I33" s="12">
        <v>8</v>
      </c>
      <c r="J33" s="11">
        <v>33.56</v>
      </c>
      <c r="K33" s="11">
        <v>2.27</v>
      </c>
      <c r="L33" s="11">
        <v>3.61</v>
      </c>
      <c r="M33" s="11">
        <v>39.43</v>
      </c>
    </row>
    <row r="34" spans="1:13" x14ac:dyDescent="0.2">
      <c r="A34" s="9">
        <v>2012</v>
      </c>
      <c r="B34" s="9" t="s">
        <v>137</v>
      </c>
      <c r="C34" s="9" t="s">
        <v>48</v>
      </c>
      <c r="D34" s="10">
        <v>0</v>
      </c>
      <c r="E34" s="10">
        <v>0</v>
      </c>
      <c r="F34" s="10">
        <v>0</v>
      </c>
      <c r="G34" s="9">
        <v>1</v>
      </c>
      <c r="H34" s="11">
        <v>10</v>
      </c>
      <c r="I34" s="12">
        <v>1</v>
      </c>
      <c r="J34" s="11">
        <v>14.72</v>
      </c>
      <c r="K34" s="11">
        <v>0</v>
      </c>
      <c r="L34" s="11">
        <v>0</v>
      </c>
      <c r="M34" s="11">
        <v>14.72</v>
      </c>
    </row>
    <row r="35" spans="1:13" x14ac:dyDescent="0.2">
      <c r="A35" s="9">
        <v>2012</v>
      </c>
      <c r="B35" s="9" t="s">
        <v>137</v>
      </c>
      <c r="C35" s="9" t="s">
        <v>49</v>
      </c>
      <c r="D35" s="10">
        <v>0</v>
      </c>
      <c r="E35" s="10">
        <v>0</v>
      </c>
      <c r="F35" s="10">
        <v>0</v>
      </c>
      <c r="G35" s="9">
        <v>4</v>
      </c>
      <c r="H35" s="11">
        <v>9.9600000000000009</v>
      </c>
      <c r="I35" s="12">
        <v>11</v>
      </c>
      <c r="J35" s="11">
        <v>15.95</v>
      </c>
      <c r="K35" s="11">
        <v>1.85</v>
      </c>
      <c r="L35" s="11">
        <v>0</v>
      </c>
      <c r="M35" s="11">
        <v>17.8</v>
      </c>
    </row>
    <row r="36" spans="1:13" x14ac:dyDescent="0.2">
      <c r="A36" s="9">
        <v>2012</v>
      </c>
      <c r="B36" s="9" t="s">
        <v>138</v>
      </c>
      <c r="C36" s="9" t="s">
        <v>50</v>
      </c>
      <c r="D36" s="10">
        <v>0</v>
      </c>
      <c r="E36" s="10">
        <v>0</v>
      </c>
      <c r="F36" s="10">
        <v>0</v>
      </c>
      <c r="G36" s="9">
        <v>2</v>
      </c>
      <c r="H36" s="11">
        <v>9.9700000000000006</v>
      </c>
      <c r="I36" s="12">
        <v>2</v>
      </c>
      <c r="J36" s="11">
        <v>13.5</v>
      </c>
      <c r="K36" s="11">
        <v>0.5</v>
      </c>
      <c r="L36" s="11">
        <v>1.5</v>
      </c>
      <c r="M36" s="11">
        <v>15.5</v>
      </c>
    </row>
    <row r="37" spans="1:13" x14ac:dyDescent="0.2">
      <c r="A37" s="9">
        <v>2012</v>
      </c>
      <c r="B37" s="9" t="s">
        <v>139</v>
      </c>
      <c r="C37" s="9" t="s">
        <v>51</v>
      </c>
      <c r="D37" s="10">
        <v>0</v>
      </c>
      <c r="E37" s="10">
        <v>113685</v>
      </c>
      <c r="F37" s="10">
        <v>113685</v>
      </c>
      <c r="G37" s="9">
        <v>7</v>
      </c>
      <c r="H37" s="11">
        <v>14.85</v>
      </c>
      <c r="I37" s="12">
        <v>8</v>
      </c>
      <c r="J37" s="11">
        <v>18.16</v>
      </c>
      <c r="K37" s="11">
        <v>1.5</v>
      </c>
      <c r="L37" s="11">
        <v>0</v>
      </c>
      <c r="M37" s="11">
        <v>19.66</v>
      </c>
    </row>
    <row r="38" spans="1:13" x14ac:dyDescent="0.2">
      <c r="A38" s="9">
        <v>2012</v>
      </c>
      <c r="B38" s="9" t="s">
        <v>52</v>
      </c>
      <c r="C38" s="9" t="s">
        <v>53</v>
      </c>
      <c r="D38" s="10">
        <v>0</v>
      </c>
      <c r="E38" s="10">
        <v>999000</v>
      </c>
      <c r="F38" s="10">
        <v>999000</v>
      </c>
      <c r="G38" s="9">
        <v>25</v>
      </c>
      <c r="H38" s="11">
        <v>10</v>
      </c>
      <c r="I38" s="12">
        <v>37</v>
      </c>
      <c r="J38" s="11">
        <v>25.19</v>
      </c>
      <c r="K38" s="11">
        <v>1.8</v>
      </c>
      <c r="L38" s="11">
        <v>1.2</v>
      </c>
      <c r="M38" s="11">
        <v>28.19</v>
      </c>
    </row>
    <row r="39" spans="1:13" x14ac:dyDescent="0.2">
      <c r="A39" s="9">
        <v>2012</v>
      </c>
      <c r="B39" s="9" t="s">
        <v>140</v>
      </c>
      <c r="C39" s="9" t="s">
        <v>54</v>
      </c>
      <c r="D39" s="10">
        <v>0</v>
      </c>
      <c r="E39" s="10">
        <v>661941</v>
      </c>
      <c r="F39" s="10">
        <v>661941</v>
      </c>
      <c r="G39" s="9">
        <v>10</v>
      </c>
      <c r="H39" s="11">
        <v>10</v>
      </c>
      <c r="I39" s="12">
        <v>12</v>
      </c>
      <c r="J39" s="11">
        <v>13.71</v>
      </c>
      <c r="K39" s="11">
        <v>0</v>
      </c>
      <c r="L39" s="11">
        <v>0</v>
      </c>
      <c r="M39" s="11">
        <v>13.71</v>
      </c>
    </row>
    <row r="40" spans="1:13" x14ac:dyDescent="0.2">
      <c r="A40" s="9">
        <v>2012</v>
      </c>
      <c r="B40" s="9" t="s">
        <v>141</v>
      </c>
      <c r="C40" s="9" t="s">
        <v>55</v>
      </c>
      <c r="D40" s="10">
        <v>0</v>
      </c>
      <c r="E40" s="10">
        <v>0</v>
      </c>
      <c r="F40" s="10">
        <v>0</v>
      </c>
      <c r="G40" s="9">
        <v>30</v>
      </c>
      <c r="H40" s="11">
        <v>12.25</v>
      </c>
      <c r="I40" s="12">
        <v>35</v>
      </c>
      <c r="J40" s="11">
        <v>20.11</v>
      </c>
      <c r="K40" s="11">
        <v>0</v>
      </c>
      <c r="L40" s="11">
        <v>0</v>
      </c>
      <c r="M40" s="11">
        <v>20.11</v>
      </c>
    </row>
    <row r="41" spans="1:13" x14ac:dyDescent="0.2">
      <c r="A41" s="9">
        <v>2012</v>
      </c>
      <c r="B41" s="9" t="s">
        <v>142</v>
      </c>
      <c r="C41" s="9" t="s">
        <v>56</v>
      </c>
      <c r="D41" s="10">
        <v>0</v>
      </c>
      <c r="E41" s="10">
        <v>150000</v>
      </c>
      <c r="F41" s="10">
        <v>150000</v>
      </c>
      <c r="G41" s="9">
        <v>4</v>
      </c>
      <c r="H41" s="11">
        <v>15</v>
      </c>
      <c r="I41" s="12">
        <v>5</v>
      </c>
      <c r="J41" s="11">
        <v>18.48</v>
      </c>
      <c r="K41" s="11">
        <v>6.18</v>
      </c>
      <c r="L41" s="11">
        <v>0.48</v>
      </c>
      <c r="M41" s="11">
        <v>25.14</v>
      </c>
    </row>
    <row r="42" spans="1:13" x14ac:dyDescent="0.2">
      <c r="A42" s="9">
        <v>2012</v>
      </c>
      <c r="B42" s="9" t="s">
        <v>143</v>
      </c>
      <c r="C42" s="9" t="s">
        <v>57</v>
      </c>
      <c r="D42" s="10">
        <v>36958</v>
      </c>
      <c r="E42" s="10">
        <v>4997</v>
      </c>
      <c r="F42" s="10">
        <v>41955</v>
      </c>
      <c r="G42" s="9">
        <v>10</v>
      </c>
      <c r="H42" s="11">
        <v>10</v>
      </c>
      <c r="I42" s="12">
        <v>81</v>
      </c>
      <c r="J42" s="11">
        <v>13.51</v>
      </c>
      <c r="K42" s="11">
        <v>2.25</v>
      </c>
      <c r="L42" s="11">
        <v>0</v>
      </c>
      <c r="M42" s="11">
        <v>15.76</v>
      </c>
    </row>
    <row r="43" spans="1:13" x14ac:dyDescent="0.2">
      <c r="A43" s="9">
        <v>2012</v>
      </c>
      <c r="B43" s="9" t="s">
        <v>58</v>
      </c>
      <c r="C43" s="9" t="s">
        <v>59</v>
      </c>
      <c r="D43" s="10">
        <v>0</v>
      </c>
      <c r="E43" s="10">
        <v>8549</v>
      </c>
      <c r="F43" s="10">
        <v>8549</v>
      </c>
      <c r="G43" s="9">
        <v>16</v>
      </c>
      <c r="H43" s="11">
        <v>27</v>
      </c>
      <c r="I43" s="12">
        <v>32</v>
      </c>
      <c r="J43" s="11">
        <v>22.85</v>
      </c>
      <c r="K43" s="11">
        <v>9.6</v>
      </c>
      <c r="L43" s="11">
        <v>6.86</v>
      </c>
      <c r="M43" s="11">
        <v>39.31</v>
      </c>
    </row>
    <row r="44" spans="1:13" x14ac:dyDescent="0.2">
      <c r="A44" s="9">
        <v>2012</v>
      </c>
      <c r="B44" s="9" t="s">
        <v>58</v>
      </c>
      <c r="C44" s="9" t="s">
        <v>60</v>
      </c>
      <c r="D44" s="10">
        <v>0</v>
      </c>
      <c r="E44" s="10">
        <v>55069</v>
      </c>
      <c r="F44" s="10">
        <v>55069</v>
      </c>
      <c r="G44" s="9">
        <v>67</v>
      </c>
      <c r="H44" s="11">
        <v>15.75</v>
      </c>
      <c r="I44" s="12">
        <v>78</v>
      </c>
      <c r="J44" s="11">
        <v>18.46</v>
      </c>
      <c r="K44" s="11">
        <v>6.7</v>
      </c>
      <c r="L44" s="11">
        <v>4.4000000000000004</v>
      </c>
      <c r="M44" s="11">
        <v>29.56</v>
      </c>
    </row>
    <row r="45" spans="1:13" x14ac:dyDescent="0.2">
      <c r="A45" s="9">
        <v>2012</v>
      </c>
      <c r="B45" s="9" t="s">
        <v>58</v>
      </c>
      <c r="C45" s="9" t="s">
        <v>61</v>
      </c>
      <c r="D45" s="10">
        <v>0</v>
      </c>
      <c r="E45" s="10">
        <v>90550</v>
      </c>
      <c r="F45" s="10">
        <v>90550</v>
      </c>
      <c r="G45" s="9">
        <v>15</v>
      </c>
      <c r="H45" s="11">
        <v>24.05</v>
      </c>
      <c r="I45" s="12">
        <v>31</v>
      </c>
      <c r="J45" s="11">
        <v>36.79</v>
      </c>
      <c r="K45" s="11">
        <v>6.7</v>
      </c>
      <c r="L45" s="11">
        <v>7.21</v>
      </c>
      <c r="M45" s="11">
        <v>50.7</v>
      </c>
    </row>
    <row r="46" spans="1:13" x14ac:dyDescent="0.2">
      <c r="A46" s="9">
        <v>2012</v>
      </c>
      <c r="B46" s="9" t="s">
        <v>144</v>
      </c>
      <c r="C46" s="9" t="s">
        <v>62</v>
      </c>
      <c r="D46" s="10">
        <v>0</v>
      </c>
      <c r="E46" s="10">
        <v>18750</v>
      </c>
      <c r="F46" s="10">
        <v>18750</v>
      </c>
      <c r="G46" s="9">
        <v>2</v>
      </c>
      <c r="H46" s="11">
        <v>10</v>
      </c>
      <c r="I46" s="12">
        <v>8</v>
      </c>
      <c r="J46" s="11">
        <v>13.21</v>
      </c>
      <c r="K46" s="11">
        <v>0.76</v>
      </c>
      <c r="L46" s="11">
        <v>0.77</v>
      </c>
      <c r="M46" s="11">
        <v>14.74</v>
      </c>
    </row>
    <row r="47" spans="1:13" x14ac:dyDescent="0.2">
      <c r="A47" s="9">
        <v>2012</v>
      </c>
      <c r="B47" s="9" t="s">
        <v>63</v>
      </c>
      <c r="C47" s="9" t="s">
        <v>64</v>
      </c>
      <c r="D47" s="10">
        <v>34701</v>
      </c>
      <c r="E47" s="10">
        <v>426027</v>
      </c>
      <c r="F47" s="10">
        <v>460728</v>
      </c>
      <c r="G47" s="9">
        <v>0</v>
      </c>
      <c r="H47" s="14" t="s">
        <v>13</v>
      </c>
      <c r="I47" s="12">
        <v>0</v>
      </c>
      <c r="J47" s="14" t="s">
        <v>13</v>
      </c>
      <c r="K47" s="14" t="s">
        <v>13</v>
      </c>
      <c r="L47" s="14" t="s">
        <v>13</v>
      </c>
      <c r="M47" s="14" t="s">
        <v>13</v>
      </c>
    </row>
    <row r="48" spans="1:13" x14ac:dyDescent="0.2">
      <c r="A48" s="9">
        <v>2012</v>
      </c>
      <c r="B48" s="9" t="s">
        <v>145</v>
      </c>
      <c r="C48" s="9" t="s">
        <v>65</v>
      </c>
      <c r="D48" s="10">
        <v>18324</v>
      </c>
      <c r="E48" s="10">
        <v>0</v>
      </c>
      <c r="F48" s="10">
        <v>18324</v>
      </c>
      <c r="G48" s="9">
        <v>0</v>
      </c>
      <c r="H48" s="14" t="s">
        <v>13</v>
      </c>
      <c r="I48" s="12">
        <v>2</v>
      </c>
      <c r="J48" s="11">
        <v>12.07</v>
      </c>
      <c r="K48" s="11">
        <v>0</v>
      </c>
      <c r="L48" s="11">
        <v>0</v>
      </c>
      <c r="M48" s="11">
        <v>12.07</v>
      </c>
    </row>
    <row r="49" spans="1:13" x14ac:dyDescent="0.2">
      <c r="A49" s="9">
        <v>2012</v>
      </c>
      <c r="B49" s="9" t="s">
        <v>146</v>
      </c>
      <c r="C49" s="9" t="s">
        <v>66</v>
      </c>
      <c r="D49" s="10">
        <v>0</v>
      </c>
      <c r="E49" s="10">
        <v>0</v>
      </c>
      <c r="F49" s="10">
        <v>0</v>
      </c>
      <c r="G49" s="9">
        <v>2</v>
      </c>
      <c r="H49" s="11">
        <v>9.73</v>
      </c>
      <c r="I49" s="12">
        <v>2</v>
      </c>
      <c r="J49" s="11">
        <v>12.75</v>
      </c>
      <c r="K49" s="11">
        <v>0.81</v>
      </c>
      <c r="L49" s="11">
        <v>0.27</v>
      </c>
      <c r="M49" s="11">
        <v>13.83</v>
      </c>
    </row>
    <row r="50" spans="1:13" x14ac:dyDescent="0.2">
      <c r="A50" s="9">
        <v>2012</v>
      </c>
      <c r="B50" s="9" t="s">
        <v>146</v>
      </c>
      <c r="C50" s="9" t="s">
        <v>67</v>
      </c>
      <c r="D50" s="10">
        <v>0</v>
      </c>
      <c r="E50" s="10">
        <v>0</v>
      </c>
      <c r="F50" s="10">
        <v>0</v>
      </c>
      <c r="G50" s="9">
        <v>5</v>
      </c>
      <c r="H50" s="11">
        <v>9.73</v>
      </c>
      <c r="I50" s="12">
        <v>11</v>
      </c>
      <c r="J50" s="11">
        <v>14.12</v>
      </c>
      <c r="K50" s="11">
        <v>0</v>
      </c>
      <c r="L50" s="11">
        <v>1.0900000000000001</v>
      </c>
      <c r="M50" s="11">
        <v>15.21</v>
      </c>
    </row>
    <row r="51" spans="1:13" x14ac:dyDescent="0.2">
      <c r="A51" s="9">
        <v>2012</v>
      </c>
      <c r="B51" s="9" t="s">
        <v>147</v>
      </c>
      <c r="C51" s="9" t="s">
        <v>68</v>
      </c>
      <c r="D51" s="10">
        <v>0</v>
      </c>
      <c r="E51" s="10">
        <v>0</v>
      </c>
      <c r="F51" s="10">
        <v>0</v>
      </c>
      <c r="G51" s="9">
        <v>2</v>
      </c>
      <c r="H51" s="11">
        <v>12.5</v>
      </c>
      <c r="I51" s="12">
        <v>3</v>
      </c>
      <c r="J51" s="11">
        <v>19.260000000000002</v>
      </c>
      <c r="K51" s="11">
        <v>4.54</v>
      </c>
      <c r="L51" s="11">
        <v>2.5099999999999998</v>
      </c>
      <c r="M51" s="11">
        <v>26.31</v>
      </c>
    </row>
    <row r="52" spans="1:13" x14ac:dyDescent="0.2">
      <c r="A52" s="9">
        <v>2012</v>
      </c>
      <c r="B52" s="9" t="s">
        <v>148</v>
      </c>
      <c r="C52" s="9" t="s">
        <v>69</v>
      </c>
      <c r="D52" s="10">
        <v>0</v>
      </c>
      <c r="E52" s="10">
        <v>0</v>
      </c>
      <c r="F52" s="10">
        <v>0</v>
      </c>
      <c r="G52" s="9">
        <v>2</v>
      </c>
      <c r="H52" s="11">
        <v>11</v>
      </c>
      <c r="I52" s="12">
        <v>7</v>
      </c>
      <c r="J52" s="11">
        <v>18.059999999999999</v>
      </c>
      <c r="K52" s="11">
        <v>0</v>
      </c>
      <c r="L52" s="11">
        <v>0</v>
      </c>
      <c r="M52" s="11">
        <v>18.059999999999999</v>
      </c>
    </row>
    <row r="53" spans="1:13" x14ac:dyDescent="0.2">
      <c r="A53" s="9">
        <v>2012</v>
      </c>
      <c r="B53" s="9" t="s">
        <v>149</v>
      </c>
      <c r="C53" s="9" t="s">
        <v>70</v>
      </c>
      <c r="D53" s="10">
        <v>10032</v>
      </c>
      <c r="E53" s="10">
        <v>452996</v>
      </c>
      <c r="F53" s="10">
        <v>463028</v>
      </c>
      <c r="G53" s="9">
        <v>3</v>
      </c>
      <c r="H53" s="11">
        <v>11</v>
      </c>
      <c r="I53" s="12">
        <v>3</v>
      </c>
      <c r="J53" s="11">
        <v>25.66</v>
      </c>
      <c r="K53" s="11">
        <v>5.74</v>
      </c>
      <c r="L53" s="11">
        <v>5.84</v>
      </c>
      <c r="M53" s="11">
        <v>37.229999999999997</v>
      </c>
    </row>
    <row r="54" spans="1:13" x14ac:dyDescent="0.2">
      <c r="A54" s="9">
        <v>2012</v>
      </c>
      <c r="B54" s="9" t="s">
        <v>149</v>
      </c>
      <c r="C54" s="9" t="s">
        <v>71</v>
      </c>
      <c r="D54" s="10">
        <v>15320</v>
      </c>
      <c r="E54" s="10">
        <v>135194</v>
      </c>
      <c r="F54" s="10">
        <v>150514</v>
      </c>
      <c r="G54" s="9">
        <v>12</v>
      </c>
      <c r="H54" s="11">
        <v>11</v>
      </c>
      <c r="I54" s="12">
        <v>42</v>
      </c>
      <c r="J54" s="11">
        <v>15.06</v>
      </c>
      <c r="K54" s="11">
        <v>0.08</v>
      </c>
      <c r="L54" s="11">
        <v>0.77</v>
      </c>
      <c r="M54" s="11">
        <v>15.91</v>
      </c>
    </row>
    <row r="55" spans="1:13" x14ac:dyDescent="0.2">
      <c r="A55" s="9">
        <v>2012</v>
      </c>
      <c r="B55" s="9" t="s">
        <v>150</v>
      </c>
      <c r="C55" s="9" t="s">
        <v>72</v>
      </c>
      <c r="D55" s="10">
        <v>262292</v>
      </c>
      <c r="E55" s="10">
        <v>248000</v>
      </c>
      <c r="F55" s="10">
        <v>510292</v>
      </c>
      <c r="G55" s="9">
        <v>10</v>
      </c>
      <c r="H55" s="11">
        <v>12</v>
      </c>
      <c r="I55" s="12">
        <v>16</v>
      </c>
      <c r="J55" s="11">
        <v>9.68</v>
      </c>
      <c r="K55" s="11">
        <v>2.57</v>
      </c>
      <c r="L55" s="11">
        <v>0.44</v>
      </c>
      <c r="M55" s="11">
        <v>12.69</v>
      </c>
    </row>
    <row r="56" spans="1:13" x14ac:dyDescent="0.2">
      <c r="A56" s="9">
        <v>2012</v>
      </c>
      <c r="B56" s="9" t="s">
        <v>150</v>
      </c>
      <c r="C56" s="9" t="s">
        <v>73</v>
      </c>
      <c r="D56" s="10">
        <v>1100000</v>
      </c>
      <c r="E56" s="10">
        <v>300000</v>
      </c>
      <c r="F56" s="10">
        <v>1400000</v>
      </c>
      <c r="G56" s="9">
        <v>1</v>
      </c>
      <c r="H56" s="11">
        <v>12</v>
      </c>
      <c r="I56" s="12">
        <v>2</v>
      </c>
      <c r="J56" s="11">
        <v>15</v>
      </c>
      <c r="K56" s="11">
        <v>2.33</v>
      </c>
      <c r="L56" s="11">
        <v>2.35</v>
      </c>
      <c r="M56" s="11">
        <v>19.68</v>
      </c>
    </row>
    <row r="57" spans="1:13" x14ac:dyDescent="0.2">
      <c r="A57" s="9">
        <v>2012</v>
      </c>
      <c r="B57" s="9" t="s">
        <v>151</v>
      </c>
      <c r="C57" s="9" t="s">
        <v>74</v>
      </c>
      <c r="D57" s="10">
        <v>0</v>
      </c>
      <c r="E57" s="10">
        <v>0</v>
      </c>
      <c r="F57" s="10">
        <v>0</v>
      </c>
      <c r="G57" s="9">
        <v>5</v>
      </c>
      <c r="H57" s="11">
        <v>12</v>
      </c>
      <c r="I57" s="12">
        <v>15</v>
      </c>
      <c r="J57" s="11">
        <v>18.13</v>
      </c>
      <c r="K57" s="11">
        <v>1</v>
      </c>
      <c r="L57" s="11">
        <v>0</v>
      </c>
      <c r="M57" s="11">
        <v>19.13</v>
      </c>
    </row>
    <row r="58" spans="1:13" x14ac:dyDescent="0.2">
      <c r="A58" s="9">
        <v>2012</v>
      </c>
      <c r="B58" s="9" t="s">
        <v>152</v>
      </c>
      <c r="C58" s="9" t="s">
        <v>75</v>
      </c>
      <c r="D58" s="10">
        <v>0</v>
      </c>
      <c r="E58" s="10">
        <v>47210</v>
      </c>
      <c r="F58" s="10">
        <v>47210</v>
      </c>
      <c r="G58" s="9">
        <v>3</v>
      </c>
      <c r="H58" s="11">
        <v>10.7</v>
      </c>
      <c r="I58" s="12">
        <v>6</v>
      </c>
      <c r="J58" s="11">
        <v>11.97</v>
      </c>
      <c r="K58" s="11">
        <v>0</v>
      </c>
      <c r="L58" s="11">
        <v>0.21</v>
      </c>
      <c r="M58" s="11">
        <v>12.18</v>
      </c>
    </row>
    <row r="59" spans="1:13" x14ac:dyDescent="0.2">
      <c r="A59" s="9">
        <v>2012</v>
      </c>
      <c r="B59" s="9" t="s">
        <v>153</v>
      </c>
      <c r="C59" s="9" t="s">
        <v>76</v>
      </c>
      <c r="D59" s="10">
        <v>0</v>
      </c>
      <c r="E59" s="10">
        <v>5680</v>
      </c>
      <c r="F59" s="10">
        <v>5680</v>
      </c>
      <c r="G59" s="9">
        <v>2</v>
      </c>
      <c r="H59" s="11">
        <v>14</v>
      </c>
      <c r="I59" s="12">
        <v>8</v>
      </c>
      <c r="J59" s="11">
        <v>13</v>
      </c>
      <c r="K59" s="11">
        <v>0.44</v>
      </c>
      <c r="L59" s="11">
        <v>0.21</v>
      </c>
      <c r="M59" s="11">
        <v>13.65</v>
      </c>
    </row>
    <row r="60" spans="1:13" x14ac:dyDescent="0.2">
      <c r="A60" s="9">
        <v>2012</v>
      </c>
      <c r="B60" s="9" t="s">
        <v>154</v>
      </c>
      <c r="C60" s="9" t="s">
        <v>77</v>
      </c>
      <c r="D60" s="10">
        <v>121403</v>
      </c>
      <c r="E60" s="10">
        <v>1511543</v>
      </c>
      <c r="F60" s="10">
        <v>1632946</v>
      </c>
      <c r="G60" s="9">
        <v>200</v>
      </c>
      <c r="H60" s="11">
        <v>11.66</v>
      </c>
      <c r="I60" s="12">
        <v>424</v>
      </c>
      <c r="J60" s="11">
        <v>12.33</v>
      </c>
      <c r="K60" s="11">
        <v>1.82</v>
      </c>
      <c r="L60" s="11">
        <v>0</v>
      </c>
      <c r="M60" s="11">
        <v>14.16</v>
      </c>
    </row>
    <row r="61" spans="1:13" x14ac:dyDescent="0.2">
      <c r="A61" s="9">
        <v>2012</v>
      </c>
      <c r="B61" s="9" t="s">
        <v>154</v>
      </c>
      <c r="C61" s="9" t="s">
        <v>78</v>
      </c>
      <c r="D61" s="10">
        <v>0</v>
      </c>
      <c r="E61" s="10">
        <v>0</v>
      </c>
      <c r="F61" s="10">
        <v>0</v>
      </c>
      <c r="G61" s="9">
        <v>0</v>
      </c>
      <c r="H61" s="14" t="s">
        <v>13</v>
      </c>
      <c r="I61" s="12">
        <v>20</v>
      </c>
      <c r="J61" s="11">
        <v>13.6</v>
      </c>
      <c r="K61" s="11">
        <v>0.95</v>
      </c>
      <c r="L61" s="11">
        <v>0.11</v>
      </c>
      <c r="M61" s="11">
        <v>14.65</v>
      </c>
    </row>
    <row r="62" spans="1:13" x14ac:dyDescent="0.2">
      <c r="A62" s="9">
        <v>2012</v>
      </c>
      <c r="B62" s="9" t="s">
        <v>155</v>
      </c>
      <c r="C62" s="9" t="s">
        <v>79</v>
      </c>
      <c r="D62" s="10">
        <v>0</v>
      </c>
      <c r="E62" s="10">
        <v>397000</v>
      </c>
      <c r="F62" s="10">
        <v>397000</v>
      </c>
      <c r="G62" s="9">
        <v>9</v>
      </c>
      <c r="H62" s="11">
        <v>11.89</v>
      </c>
      <c r="I62" s="12">
        <v>24</v>
      </c>
      <c r="J62" s="11">
        <v>12.66</v>
      </c>
      <c r="K62" s="11">
        <v>0.83</v>
      </c>
      <c r="L62" s="11">
        <v>0</v>
      </c>
      <c r="M62" s="11">
        <v>13.49</v>
      </c>
    </row>
    <row r="63" spans="1:13" x14ac:dyDescent="0.2">
      <c r="A63" s="9">
        <v>2012</v>
      </c>
      <c r="B63" s="9" t="s">
        <v>156</v>
      </c>
      <c r="C63" s="9" t="s">
        <v>80</v>
      </c>
      <c r="D63" s="10">
        <v>96500</v>
      </c>
      <c r="E63" s="10">
        <v>250000</v>
      </c>
      <c r="F63" s="10">
        <v>346500</v>
      </c>
      <c r="G63" s="9">
        <v>1</v>
      </c>
      <c r="H63" s="11">
        <v>11.82</v>
      </c>
      <c r="I63" s="12">
        <v>3</v>
      </c>
      <c r="J63" s="11">
        <v>13.35</v>
      </c>
      <c r="K63" s="11">
        <v>0.53</v>
      </c>
      <c r="L63" s="11">
        <v>0.14000000000000001</v>
      </c>
      <c r="M63" s="11">
        <v>14.02</v>
      </c>
    </row>
    <row r="64" spans="1:13" x14ac:dyDescent="0.2">
      <c r="A64" s="9">
        <v>2012</v>
      </c>
      <c r="B64" s="9" t="s">
        <v>157</v>
      </c>
      <c r="C64" s="9" t="s">
        <v>81</v>
      </c>
      <c r="D64" s="10">
        <v>0</v>
      </c>
      <c r="E64" s="10">
        <v>0</v>
      </c>
      <c r="F64" s="10">
        <v>0</v>
      </c>
      <c r="G64" s="9">
        <v>0</v>
      </c>
      <c r="H64" s="14" t="s">
        <v>13</v>
      </c>
      <c r="I64" s="12">
        <v>0</v>
      </c>
      <c r="J64" s="14" t="s">
        <v>13</v>
      </c>
      <c r="K64" s="14" t="s">
        <v>13</v>
      </c>
      <c r="L64" s="14" t="s">
        <v>13</v>
      </c>
      <c r="M64" s="14" t="s">
        <v>13</v>
      </c>
    </row>
    <row r="65" spans="1:13" x14ac:dyDescent="0.2">
      <c r="A65" s="9">
        <v>2012</v>
      </c>
      <c r="B65" s="9" t="s">
        <v>157</v>
      </c>
      <c r="C65" s="9" t="s">
        <v>82</v>
      </c>
      <c r="D65" s="10">
        <v>998000</v>
      </c>
      <c r="E65" s="10">
        <v>0</v>
      </c>
      <c r="F65" s="10">
        <v>998000</v>
      </c>
      <c r="G65" s="9">
        <v>2</v>
      </c>
      <c r="H65" s="11">
        <v>9.73</v>
      </c>
      <c r="I65" s="12">
        <v>6</v>
      </c>
      <c r="J65" s="11">
        <v>19.7</v>
      </c>
      <c r="K65" s="11">
        <v>0.87</v>
      </c>
      <c r="L65" s="11">
        <v>1.63</v>
      </c>
      <c r="M65" s="11">
        <v>22.19</v>
      </c>
    </row>
    <row r="66" spans="1:13" x14ac:dyDescent="0.2">
      <c r="A66" s="9">
        <v>2012</v>
      </c>
      <c r="B66" s="9" t="s">
        <v>158</v>
      </c>
      <c r="C66" s="9" t="s">
        <v>83</v>
      </c>
      <c r="D66" s="10">
        <v>0</v>
      </c>
      <c r="E66" s="10">
        <v>171610</v>
      </c>
      <c r="F66" s="10">
        <v>171610</v>
      </c>
      <c r="G66" s="9">
        <v>4</v>
      </c>
      <c r="H66" s="11">
        <v>10.5</v>
      </c>
      <c r="I66" s="12">
        <v>45</v>
      </c>
      <c r="J66" s="11">
        <v>15.16</v>
      </c>
      <c r="K66" s="11">
        <v>2.46</v>
      </c>
      <c r="L66" s="11">
        <v>0.76</v>
      </c>
      <c r="M66" s="11">
        <v>18.38</v>
      </c>
    </row>
    <row r="67" spans="1:13" x14ac:dyDescent="0.2">
      <c r="A67" s="9">
        <v>2012</v>
      </c>
      <c r="B67" s="9" t="s">
        <v>158</v>
      </c>
      <c r="C67" s="9" t="s">
        <v>84</v>
      </c>
      <c r="D67" s="10">
        <v>0</v>
      </c>
      <c r="E67" s="10">
        <v>0</v>
      </c>
      <c r="F67" s="10">
        <v>0</v>
      </c>
      <c r="G67" s="9">
        <v>30</v>
      </c>
      <c r="H67" s="11">
        <v>10.5</v>
      </c>
      <c r="I67" s="12">
        <v>93</v>
      </c>
      <c r="J67" s="11">
        <v>14.7</v>
      </c>
      <c r="K67" s="11">
        <v>4.07</v>
      </c>
      <c r="L67" s="11">
        <v>2.38</v>
      </c>
      <c r="M67" s="11">
        <v>21.16</v>
      </c>
    </row>
    <row r="68" spans="1:13" x14ac:dyDescent="0.2">
      <c r="A68" s="9">
        <v>2012</v>
      </c>
      <c r="B68" s="9" t="s">
        <v>158</v>
      </c>
      <c r="C68" s="9" t="s">
        <v>85</v>
      </c>
      <c r="D68" s="10">
        <v>6099</v>
      </c>
      <c r="E68" s="10">
        <v>125834</v>
      </c>
      <c r="F68" s="10">
        <v>131933</v>
      </c>
      <c r="G68" s="9">
        <v>1</v>
      </c>
      <c r="H68" s="11">
        <v>12</v>
      </c>
      <c r="I68" s="12">
        <v>3</v>
      </c>
      <c r="J68" s="11">
        <v>23.24</v>
      </c>
      <c r="K68" s="11">
        <v>2.83</v>
      </c>
      <c r="L68" s="11">
        <v>8.16</v>
      </c>
      <c r="M68" s="11">
        <v>34.229999999999997</v>
      </c>
    </row>
    <row r="69" spans="1:13" x14ac:dyDescent="0.2">
      <c r="A69" s="9">
        <v>2012</v>
      </c>
      <c r="B69" s="9" t="s">
        <v>159</v>
      </c>
      <c r="C69" s="9" t="s">
        <v>86</v>
      </c>
      <c r="D69" s="10">
        <v>0</v>
      </c>
      <c r="E69" s="10">
        <v>1100497</v>
      </c>
      <c r="F69" s="10">
        <v>1100497</v>
      </c>
      <c r="G69" s="9">
        <v>107</v>
      </c>
      <c r="H69" s="11">
        <v>17.5</v>
      </c>
      <c r="I69" s="12">
        <v>107</v>
      </c>
      <c r="J69" s="11">
        <v>18.88</v>
      </c>
      <c r="K69" s="11">
        <v>3.48</v>
      </c>
      <c r="L69" s="11">
        <v>10.94</v>
      </c>
      <c r="M69" s="11">
        <v>33.299999999999997</v>
      </c>
    </row>
    <row r="70" spans="1:13" x14ac:dyDescent="0.2">
      <c r="A70" s="9">
        <v>2012</v>
      </c>
      <c r="B70" s="9" t="s">
        <v>160</v>
      </c>
      <c r="C70" s="9" t="s">
        <v>87</v>
      </c>
      <c r="D70" s="10">
        <v>0</v>
      </c>
      <c r="E70" s="10">
        <v>21038</v>
      </c>
      <c r="F70" s="10">
        <v>21038</v>
      </c>
      <c r="G70" s="9">
        <v>4</v>
      </c>
      <c r="H70" s="11">
        <v>14</v>
      </c>
      <c r="I70" s="12">
        <v>20</v>
      </c>
      <c r="J70" s="11">
        <v>20.079999999999998</v>
      </c>
      <c r="K70" s="11">
        <v>0</v>
      </c>
      <c r="L70" s="11">
        <v>1.88</v>
      </c>
      <c r="M70" s="11">
        <v>21.97</v>
      </c>
    </row>
    <row r="71" spans="1:13" x14ac:dyDescent="0.2">
      <c r="A71" s="9">
        <v>2012</v>
      </c>
      <c r="B71" s="9" t="s">
        <v>160</v>
      </c>
      <c r="C71" s="9" t="s">
        <v>88</v>
      </c>
      <c r="D71" s="10">
        <v>0</v>
      </c>
      <c r="E71" s="10">
        <v>134000</v>
      </c>
      <c r="F71" s="10">
        <v>134000</v>
      </c>
      <c r="G71" s="9">
        <v>3</v>
      </c>
      <c r="H71" s="11">
        <v>12</v>
      </c>
      <c r="I71" s="12">
        <v>4</v>
      </c>
      <c r="J71" s="11">
        <v>15.54</v>
      </c>
      <c r="K71" s="11">
        <v>2.39</v>
      </c>
      <c r="L71" s="11">
        <v>1.4</v>
      </c>
      <c r="M71" s="11">
        <v>19.329999999999998</v>
      </c>
    </row>
    <row r="72" spans="1:13" x14ac:dyDescent="0.2">
      <c r="A72" s="9">
        <v>2012</v>
      </c>
      <c r="B72" s="9" t="s">
        <v>160</v>
      </c>
      <c r="C72" s="9" t="s">
        <v>87</v>
      </c>
      <c r="D72" s="10">
        <v>0</v>
      </c>
      <c r="E72" s="10">
        <v>31038</v>
      </c>
      <c r="F72" s="10">
        <v>31038</v>
      </c>
      <c r="G72" s="9">
        <v>4</v>
      </c>
      <c r="H72" s="11">
        <v>14</v>
      </c>
      <c r="I72" s="12">
        <v>0</v>
      </c>
      <c r="J72" s="14" t="s">
        <v>13</v>
      </c>
      <c r="K72" s="14" t="s">
        <v>13</v>
      </c>
      <c r="L72" s="14" t="s">
        <v>13</v>
      </c>
      <c r="M72" s="14" t="s">
        <v>13</v>
      </c>
    </row>
    <row r="73" spans="1:13" x14ac:dyDescent="0.2">
      <c r="A73" s="9">
        <v>2012</v>
      </c>
      <c r="B73" s="9" t="s">
        <v>161</v>
      </c>
      <c r="C73" s="9" t="s">
        <v>89</v>
      </c>
      <c r="D73" s="10">
        <v>0</v>
      </c>
      <c r="E73" s="10">
        <v>0</v>
      </c>
      <c r="F73" s="10">
        <v>0</v>
      </c>
      <c r="G73" s="9">
        <v>5</v>
      </c>
      <c r="H73" s="11">
        <v>11.66</v>
      </c>
      <c r="I73" s="12">
        <v>2</v>
      </c>
      <c r="J73" s="11">
        <v>16.41</v>
      </c>
      <c r="K73" s="11">
        <v>2.0099999999999998</v>
      </c>
      <c r="L73" s="11">
        <v>0</v>
      </c>
      <c r="M73" s="11">
        <v>18.420000000000002</v>
      </c>
    </row>
    <row r="74" spans="1:13" x14ac:dyDescent="0.2">
      <c r="A74" s="9">
        <v>2012</v>
      </c>
      <c r="B74" s="9" t="s">
        <v>161</v>
      </c>
      <c r="C74" s="9" t="s">
        <v>90</v>
      </c>
      <c r="D74" s="10">
        <v>0</v>
      </c>
      <c r="E74" s="10">
        <v>5722649</v>
      </c>
      <c r="F74" s="10">
        <v>5722649</v>
      </c>
      <c r="G74" s="9">
        <v>22</v>
      </c>
      <c r="H74" s="11">
        <v>9.9700000000000006</v>
      </c>
      <c r="I74" s="12">
        <v>390</v>
      </c>
      <c r="J74" s="11">
        <v>10.64</v>
      </c>
      <c r="K74" s="11">
        <v>2.4</v>
      </c>
      <c r="L74" s="11">
        <v>2.5</v>
      </c>
      <c r="M74" s="11">
        <v>15.54</v>
      </c>
    </row>
    <row r="75" spans="1:13" x14ac:dyDescent="0.2">
      <c r="A75" s="9">
        <v>2012</v>
      </c>
      <c r="B75" s="9" t="s">
        <v>162</v>
      </c>
      <c r="C75" s="9" t="s">
        <v>91</v>
      </c>
      <c r="D75" s="10">
        <v>11570</v>
      </c>
      <c r="E75" s="10">
        <v>52200</v>
      </c>
      <c r="F75" s="10">
        <v>63770</v>
      </c>
      <c r="G75" s="9">
        <v>2</v>
      </c>
      <c r="H75" s="11">
        <v>12.39</v>
      </c>
      <c r="I75" s="12">
        <v>17</v>
      </c>
      <c r="J75" s="11">
        <v>25.45</v>
      </c>
      <c r="K75" s="11">
        <v>1.57</v>
      </c>
      <c r="L75" s="11">
        <v>0.96</v>
      </c>
      <c r="M75" s="11">
        <v>27.98</v>
      </c>
    </row>
    <row r="76" spans="1:13" x14ac:dyDescent="0.2">
      <c r="A76" s="9">
        <v>2012</v>
      </c>
      <c r="B76" s="9" t="s">
        <v>92</v>
      </c>
      <c r="C76" s="9" t="s">
        <v>93</v>
      </c>
      <c r="D76" s="10">
        <v>518059</v>
      </c>
      <c r="E76" s="10">
        <v>32606</v>
      </c>
      <c r="F76" s="10">
        <v>550665</v>
      </c>
      <c r="G76" s="9">
        <v>1</v>
      </c>
      <c r="H76" s="11">
        <v>15</v>
      </c>
      <c r="I76" s="12">
        <v>12</v>
      </c>
      <c r="J76" s="11">
        <v>16.68</v>
      </c>
      <c r="K76" s="11">
        <v>2.97</v>
      </c>
      <c r="L76" s="11">
        <v>2.14</v>
      </c>
      <c r="M76" s="11">
        <v>21.79</v>
      </c>
    </row>
    <row r="77" spans="1:13" x14ac:dyDescent="0.2">
      <c r="A77" s="9">
        <v>2012</v>
      </c>
      <c r="B77" s="9" t="s">
        <v>163</v>
      </c>
      <c r="C77" s="9" t="s">
        <v>94</v>
      </c>
      <c r="D77" s="10">
        <v>0</v>
      </c>
      <c r="E77" s="10">
        <v>0</v>
      </c>
      <c r="F77" s="10">
        <v>0</v>
      </c>
      <c r="G77" s="9">
        <v>0</v>
      </c>
      <c r="H77" s="11">
        <v>0</v>
      </c>
      <c r="I77" s="12">
        <v>0</v>
      </c>
      <c r="J77" s="11" t="s">
        <v>13</v>
      </c>
      <c r="K77" s="11" t="s">
        <v>13</v>
      </c>
      <c r="L77" s="11" t="s">
        <v>13</v>
      </c>
      <c r="M77" s="11" t="s">
        <v>13</v>
      </c>
    </row>
    <row r="78" spans="1:13" x14ac:dyDescent="0.2">
      <c r="A78" s="9">
        <v>2012</v>
      </c>
      <c r="B78" s="9" t="s">
        <v>163</v>
      </c>
      <c r="C78" s="9" t="s">
        <v>95</v>
      </c>
      <c r="D78" s="10">
        <v>0</v>
      </c>
      <c r="E78" s="10">
        <v>0</v>
      </c>
      <c r="F78" s="10">
        <v>0</v>
      </c>
      <c r="G78" s="9">
        <v>1</v>
      </c>
      <c r="H78" s="11">
        <v>9.73</v>
      </c>
      <c r="I78" s="12">
        <v>3</v>
      </c>
      <c r="J78" s="11">
        <v>15.1</v>
      </c>
      <c r="K78" s="11">
        <v>1.73</v>
      </c>
      <c r="L78" s="11">
        <v>0</v>
      </c>
      <c r="M78" s="11">
        <v>16.829999999999998</v>
      </c>
    </row>
    <row r="79" spans="1:13" x14ac:dyDescent="0.2">
      <c r="A79" s="9">
        <v>2012</v>
      </c>
      <c r="B79" s="9" t="s">
        <v>164</v>
      </c>
      <c r="C79" s="9" t="s">
        <v>96</v>
      </c>
      <c r="D79" s="10">
        <v>0</v>
      </c>
      <c r="E79" s="10">
        <v>0</v>
      </c>
      <c r="F79" s="10">
        <v>0</v>
      </c>
      <c r="G79" s="9">
        <v>2</v>
      </c>
      <c r="H79" s="11">
        <v>12</v>
      </c>
      <c r="I79" s="12">
        <v>2</v>
      </c>
      <c r="J79" s="11">
        <v>27.48</v>
      </c>
      <c r="K79" s="11">
        <v>0.99</v>
      </c>
      <c r="L79" s="11">
        <v>0</v>
      </c>
      <c r="M79" s="11">
        <v>28.47</v>
      </c>
    </row>
    <row r="80" spans="1:13" x14ac:dyDescent="0.2">
      <c r="A80" s="9">
        <v>2012</v>
      </c>
      <c r="B80" s="9" t="s">
        <v>165</v>
      </c>
      <c r="C80" s="9" t="s">
        <v>97</v>
      </c>
      <c r="D80" s="10">
        <v>0</v>
      </c>
      <c r="E80" s="10">
        <v>37412</v>
      </c>
      <c r="F80" s="10">
        <v>37412</v>
      </c>
      <c r="G80" s="9">
        <v>10</v>
      </c>
      <c r="H80" s="11">
        <v>9.73</v>
      </c>
      <c r="I80" s="12">
        <v>10</v>
      </c>
      <c r="J80" s="11">
        <v>29.15</v>
      </c>
      <c r="K80" s="11">
        <v>1.3</v>
      </c>
      <c r="L80" s="11">
        <v>2.04</v>
      </c>
      <c r="M80" s="11">
        <v>32.49</v>
      </c>
    </row>
    <row r="81" spans="1:13" x14ac:dyDescent="0.2">
      <c r="A81" s="9">
        <v>2012</v>
      </c>
      <c r="B81" s="9" t="s">
        <v>166</v>
      </c>
      <c r="C81" s="9" t="s">
        <v>98</v>
      </c>
      <c r="D81" s="10">
        <v>0</v>
      </c>
      <c r="E81" s="10">
        <v>0</v>
      </c>
      <c r="F81" s="10">
        <v>0</v>
      </c>
      <c r="G81" s="9">
        <v>0</v>
      </c>
      <c r="H81" s="14" t="s">
        <v>13</v>
      </c>
      <c r="I81" s="12">
        <v>0</v>
      </c>
      <c r="J81" s="14" t="s">
        <v>13</v>
      </c>
      <c r="K81" s="14" t="s">
        <v>13</v>
      </c>
      <c r="L81" s="14" t="s">
        <v>13</v>
      </c>
      <c r="M81" s="14" t="s">
        <v>13</v>
      </c>
    </row>
    <row r="82" spans="1:13" x14ac:dyDescent="0.2">
      <c r="A82" s="9">
        <v>2012</v>
      </c>
      <c r="B82" s="9" t="s">
        <v>167</v>
      </c>
      <c r="C82" s="9" t="s">
        <v>99</v>
      </c>
      <c r="D82" s="10">
        <v>0</v>
      </c>
      <c r="E82" s="10">
        <v>1000000</v>
      </c>
      <c r="F82" s="10">
        <v>1000000</v>
      </c>
      <c r="G82" s="9">
        <v>24</v>
      </c>
      <c r="H82" s="11">
        <v>12</v>
      </c>
      <c r="I82" s="12">
        <v>42</v>
      </c>
      <c r="J82" s="11">
        <v>12.9</v>
      </c>
      <c r="K82" s="11">
        <v>4.8099999999999996</v>
      </c>
      <c r="L82" s="11">
        <v>0.12</v>
      </c>
      <c r="M82" s="11">
        <v>17.829999999999998</v>
      </c>
    </row>
    <row r="83" spans="1:13" x14ac:dyDescent="0.2">
      <c r="A83" s="9">
        <v>2012</v>
      </c>
      <c r="B83" s="9" t="s">
        <v>100</v>
      </c>
      <c r="C83" s="9" t="s">
        <v>101</v>
      </c>
      <c r="D83" s="10">
        <v>0</v>
      </c>
      <c r="E83" s="10">
        <v>0</v>
      </c>
      <c r="F83" s="10">
        <v>0</v>
      </c>
      <c r="G83" s="9">
        <v>24</v>
      </c>
      <c r="H83" s="11">
        <v>11</v>
      </c>
      <c r="I83" s="12">
        <v>53</v>
      </c>
      <c r="J83" s="11">
        <v>8.6199999999999992</v>
      </c>
      <c r="K83" s="11">
        <v>0.43</v>
      </c>
      <c r="L83" s="11">
        <v>0.01</v>
      </c>
      <c r="M83" s="11">
        <v>9.1300000000000008</v>
      </c>
    </row>
    <row r="84" spans="1:13" x14ac:dyDescent="0.2">
      <c r="A84" s="9">
        <v>2012</v>
      </c>
      <c r="B84" s="9" t="s">
        <v>168</v>
      </c>
      <c r="C84" s="9" t="s">
        <v>102</v>
      </c>
      <c r="D84" s="10">
        <v>140000</v>
      </c>
      <c r="E84" s="10">
        <v>0</v>
      </c>
      <c r="F84" s="10">
        <v>140000</v>
      </c>
      <c r="G84" s="9">
        <v>4</v>
      </c>
      <c r="H84" s="11">
        <v>9.73</v>
      </c>
      <c r="I84" s="12">
        <v>0</v>
      </c>
      <c r="J84" s="14" t="s">
        <v>13</v>
      </c>
      <c r="K84" s="14" t="s">
        <v>13</v>
      </c>
      <c r="L84" s="14" t="s">
        <v>13</v>
      </c>
      <c r="M84" s="14" t="s">
        <v>13</v>
      </c>
    </row>
    <row r="85" spans="1:13" x14ac:dyDescent="0.2">
      <c r="A85" s="9">
        <v>2012</v>
      </c>
      <c r="B85" s="9" t="s">
        <v>169</v>
      </c>
      <c r="C85" s="9" t="s">
        <v>103</v>
      </c>
      <c r="D85" s="10">
        <v>250000</v>
      </c>
      <c r="E85" s="10">
        <v>1000</v>
      </c>
      <c r="F85" s="10">
        <v>251000</v>
      </c>
      <c r="G85" s="9">
        <v>2</v>
      </c>
      <c r="H85" s="11">
        <v>12</v>
      </c>
      <c r="I85" s="12">
        <v>2</v>
      </c>
      <c r="J85" s="11">
        <v>12.1</v>
      </c>
      <c r="K85" s="11">
        <v>0</v>
      </c>
      <c r="L85" s="11">
        <v>0.19</v>
      </c>
      <c r="M85" s="11">
        <v>12.29</v>
      </c>
    </row>
    <row r="86" spans="1:13" x14ac:dyDescent="0.2">
      <c r="A86" s="9">
        <v>2012</v>
      </c>
      <c r="B86" s="9" t="s">
        <v>104</v>
      </c>
      <c r="C86" s="9" t="s">
        <v>105</v>
      </c>
      <c r="D86" s="10">
        <v>26202</v>
      </c>
      <c r="E86" s="10">
        <v>949081</v>
      </c>
      <c r="F86" s="10">
        <v>975283</v>
      </c>
      <c r="G86" s="9">
        <v>2</v>
      </c>
      <c r="H86" s="11">
        <v>11.66</v>
      </c>
      <c r="I86" s="12">
        <v>15</v>
      </c>
      <c r="J86" s="11">
        <v>13.87</v>
      </c>
      <c r="K86" s="11">
        <v>0.83</v>
      </c>
      <c r="L86" s="11">
        <v>0.1</v>
      </c>
      <c r="M86" s="11">
        <v>14.8</v>
      </c>
    </row>
    <row r="87" spans="1:13" x14ac:dyDescent="0.2">
      <c r="A87" s="9">
        <v>2012</v>
      </c>
      <c r="B87" s="9" t="s">
        <v>170</v>
      </c>
      <c r="C87" s="9" t="s">
        <v>106</v>
      </c>
      <c r="D87" s="10">
        <v>0</v>
      </c>
      <c r="E87" s="10">
        <v>0</v>
      </c>
      <c r="F87" s="10">
        <v>0</v>
      </c>
      <c r="G87" s="9">
        <v>3</v>
      </c>
      <c r="H87" s="11">
        <v>7.73</v>
      </c>
      <c r="I87" s="12">
        <v>3</v>
      </c>
      <c r="J87" s="11">
        <v>16.02</v>
      </c>
      <c r="K87" s="11">
        <v>3.33</v>
      </c>
      <c r="L87" s="11">
        <v>1.35</v>
      </c>
      <c r="M87" s="11">
        <v>20.7</v>
      </c>
    </row>
    <row r="88" spans="1:13" x14ac:dyDescent="0.2">
      <c r="A88" s="9">
        <v>2012</v>
      </c>
      <c r="B88" s="9" t="s">
        <v>171</v>
      </c>
      <c r="C88" s="9" t="s">
        <v>107</v>
      </c>
      <c r="D88" s="10">
        <v>0</v>
      </c>
      <c r="E88" s="10">
        <v>19009</v>
      </c>
      <c r="F88" s="10">
        <v>19009</v>
      </c>
      <c r="G88" s="9">
        <v>1</v>
      </c>
      <c r="H88" s="11">
        <v>10</v>
      </c>
      <c r="I88" s="12">
        <v>19</v>
      </c>
      <c r="J88" s="11">
        <v>15.14</v>
      </c>
      <c r="K88" s="11">
        <v>1.44</v>
      </c>
      <c r="L88" s="11">
        <v>0</v>
      </c>
      <c r="M88" s="11">
        <v>16.579999999999998</v>
      </c>
    </row>
    <row r="89" spans="1:13" x14ac:dyDescent="0.2">
      <c r="A89" s="9">
        <v>2012</v>
      </c>
      <c r="B89" s="9" t="s">
        <v>171</v>
      </c>
      <c r="C89" s="9" t="s">
        <v>108</v>
      </c>
      <c r="D89" s="10">
        <v>3166</v>
      </c>
      <c r="E89" s="10">
        <v>8432</v>
      </c>
      <c r="F89" s="10">
        <v>11598</v>
      </c>
      <c r="G89" s="9">
        <v>25</v>
      </c>
      <c r="H89" s="11">
        <v>12</v>
      </c>
      <c r="I89" s="12">
        <v>32</v>
      </c>
      <c r="J89" s="11">
        <v>13.93</v>
      </c>
      <c r="K89" s="11">
        <v>1.92</v>
      </c>
      <c r="L89" s="11">
        <v>0.01</v>
      </c>
      <c r="M89" s="11">
        <v>15.92</v>
      </c>
    </row>
    <row r="90" spans="1:13" x14ac:dyDescent="0.2">
      <c r="A90" s="9">
        <v>2012</v>
      </c>
      <c r="B90" s="9" t="s">
        <v>172</v>
      </c>
      <c r="C90" s="9" t="s">
        <v>109</v>
      </c>
      <c r="D90" s="10">
        <v>0</v>
      </c>
      <c r="E90" s="10">
        <v>0</v>
      </c>
      <c r="F90" s="10">
        <v>0</v>
      </c>
      <c r="G90" s="9">
        <v>2</v>
      </c>
      <c r="H90" s="11">
        <v>11.25</v>
      </c>
      <c r="I90" s="12">
        <v>8</v>
      </c>
      <c r="J90" s="11">
        <v>15.66</v>
      </c>
      <c r="K90" s="11">
        <v>0.7</v>
      </c>
      <c r="L90" s="11">
        <v>0.7</v>
      </c>
      <c r="M90" s="11">
        <v>17.07</v>
      </c>
    </row>
    <row r="91" spans="1:13" x14ac:dyDescent="0.2">
      <c r="A91" s="9">
        <v>2012</v>
      </c>
      <c r="B91" s="9" t="s">
        <v>173</v>
      </c>
      <c r="C91" s="9" t="s">
        <v>110</v>
      </c>
      <c r="D91" s="10">
        <v>0</v>
      </c>
      <c r="E91" s="10">
        <v>0</v>
      </c>
      <c r="F91" s="10">
        <v>0</v>
      </c>
      <c r="G91" s="9">
        <v>32</v>
      </c>
      <c r="H91" s="11">
        <v>10</v>
      </c>
      <c r="I91" s="12">
        <v>32</v>
      </c>
      <c r="J91" s="11">
        <v>13.5</v>
      </c>
      <c r="K91" s="11">
        <v>1.07</v>
      </c>
      <c r="L91" s="11">
        <v>0.01</v>
      </c>
      <c r="M91" s="11">
        <v>14.59</v>
      </c>
    </row>
    <row r="92" spans="1:13" x14ac:dyDescent="0.2">
      <c r="A92" s="9">
        <v>2012</v>
      </c>
      <c r="B92" s="9" t="s">
        <v>174</v>
      </c>
      <c r="C92" s="9" t="s">
        <v>111</v>
      </c>
      <c r="D92" s="10">
        <v>0</v>
      </c>
      <c r="E92" s="10">
        <v>1960441</v>
      </c>
      <c r="F92" s="10">
        <v>1960441</v>
      </c>
      <c r="G92" s="9">
        <v>256</v>
      </c>
      <c r="H92" s="11">
        <v>29.6</v>
      </c>
      <c r="I92" s="12">
        <v>307</v>
      </c>
      <c r="J92" s="11">
        <v>45.71</v>
      </c>
      <c r="K92" s="11">
        <v>5.32</v>
      </c>
      <c r="L92" s="11">
        <v>8.1999999999999993</v>
      </c>
      <c r="M92" s="11">
        <v>59.24</v>
      </c>
    </row>
    <row r="93" spans="1:13" x14ac:dyDescent="0.2">
      <c r="A93" s="9"/>
      <c r="B93" s="9"/>
      <c r="C93" s="15">
        <f>COUNT(D2:D92)</f>
        <v>91</v>
      </c>
      <c r="D93" s="16">
        <f>SUM(D2:D92)</f>
        <v>5943269.6600000001</v>
      </c>
      <c r="E93" s="16">
        <f t="shared" ref="E93:F93" si="0">SUM(E2:E92)</f>
        <v>43554654.090000004</v>
      </c>
      <c r="F93" s="16">
        <f t="shared" si="0"/>
        <v>49497923.75</v>
      </c>
      <c r="G93" s="18">
        <f>SUM(G2:G92)</f>
        <v>1524</v>
      </c>
      <c r="H93" s="17">
        <f>AVERAGE(H2:H92)</f>
        <v>11.920963855421689</v>
      </c>
      <c r="I93" s="18">
        <f>SUM(I2:I92)</f>
        <v>4104</v>
      </c>
      <c r="J93" s="17">
        <f>AVERAGE(J2:J92)</f>
        <v>17.690000000000012</v>
      </c>
      <c r="K93" s="17">
        <f t="shared" ref="K93:M93" si="1">AVERAGE(K2:K92)</f>
        <v>2.0460975609756096</v>
      </c>
      <c r="L93" s="17">
        <f t="shared" si="1"/>
        <v>1.7212195121951208</v>
      </c>
      <c r="M93" s="17">
        <f t="shared" si="1"/>
        <v>21.459878048780492</v>
      </c>
    </row>
    <row r="95" spans="1:13" x14ac:dyDescent="0.2">
      <c r="A95" s="3" t="s">
        <v>112</v>
      </c>
    </row>
    <row r="96" spans="1:13" x14ac:dyDescent="0.2">
      <c r="A96" s="3" t="s">
        <v>113</v>
      </c>
    </row>
    <row r="97" spans="1:1" x14ac:dyDescent="0.2">
      <c r="A97" s="3" t="s">
        <v>114</v>
      </c>
    </row>
    <row r="98" spans="1:1" x14ac:dyDescent="0.2">
      <c r="A98" s="4" t="s">
        <v>115</v>
      </c>
    </row>
    <row r="99" spans="1:1" x14ac:dyDescent="0.2">
      <c r="A99" s="5" t="s">
        <v>179</v>
      </c>
    </row>
    <row r="100" spans="1:1" x14ac:dyDescent="0.2">
      <c r="A100" s="5" t="s">
        <v>116</v>
      </c>
    </row>
    <row r="101" spans="1:1" x14ac:dyDescent="0.2">
      <c r="A101" s="5" t="s">
        <v>117</v>
      </c>
    </row>
  </sheetData>
  <pageMargins left="0.7" right="0.7" top="0.75" bottom="0.75" header="0.5" footer="0.3"/>
  <pageSetup scale="64" fitToHeight="0" orientation="landscape" r:id="rId1"/>
  <headerFooter>
    <oddHeader>&amp;C&amp;"Arial,Bold"&amp;12Summary of 2004 JOBZ Business Assistance Agreements Reported by Government Agencies in 2012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view="pageLayout" topLeftCell="B55" zoomScaleNormal="100" workbookViewId="0">
      <selection activeCell="F93" sqref="F93"/>
    </sheetView>
  </sheetViews>
  <sheetFormatPr defaultRowHeight="12.75" x14ac:dyDescent="0.2"/>
  <cols>
    <col min="1" max="1" width="11.7109375" style="8" bestFit="1" customWidth="1"/>
    <col min="2" max="2" width="26" style="8" bestFit="1" customWidth="1"/>
    <col min="3" max="3" width="45.42578125" style="8" bestFit="1" customWidth="1"/>
    <col min="4" max="4" width="15.5703125" style="8" bestFit="1" customWidth="1"/>
    <col min="5" max="5" width="12.140625" style="8" bestFit="1" customWidth="1"/>
    <col min="6" max="8" width="9.85546875" style="8" bestFit="1" customWidth="1"/>
    <col min="9" max="9" width="8.7109375" style="8" bestFit="1" customWidth="1"/>
    <col min="10" max="10" width="15.140625" style="8" bestFit="1" customWidth="1"/>
    <col min="11" max="16384" width="9.140625" style="8"/>
  </cols>
  <sheetData>
    <row r="1" spans="1:10" ht="63.75" x14ac:dyDescent="0.2">
      <c r="A1" s="6" t="s">
        <v>0</v>
      </c>
      <c r="B1" s="6" t="s">
        <v>1</v>
      </c>
      <c r="C1" s="6" t="s">
        <v>2</v>
      </c>
      <c r="D1" s="6" t="s">
        <v>118</v>
      </c>
      <c r="E1" s="7" t="s">
        <v>175</v>
      </c>
      <c r="F1" s="7" t="s">
        <v>119</v>
      </c>
      <c r="G1" s="7" t="s">
        <v>176</v>
      </c>
      <c r="H1" s="7" t="s">
        <v>9</v>
      </c>
      <c r="I1" s="7" t="s">
        <v>10</v>
      </c>
      <c r="J1" s="7" t="s">
        <v>121</v>
      </c>
    </row>
    <row r="2" spans="1:10" x14ac:dyDescent="0.2">
      <c r="A2" s="9">
        <v>2012</v>
      </c>
      <c r="B2" s="9" t="s">
        <v>11</v>
      </c>
      <c r="C2" s="9" t="s">
        <v>12</v>
      </c>
      <c r="D2" s="14">
        <v>4</v>
      </c>
      <c r="E2" s="11">
        <v>11</v>
      </c>
      <c r="F2" s="14">
        <v>4</v>
      </c>
      <c r="G2" s="11">
        <v>11.5</v>
      </c>
      <c r="H2" s="11">
        <v>0</v>
      </c>
      <c r="I2" s="11">
        <v>0</v>
      </c>
      <c r="J2" s="11">
        <v>11.5</v>
      </c>
    </row>
    <row r="3" spans="1:10" x14ac:dyDescent="0.2">
      <c r="A3" s="9">
        <v>2012</v>
      </c>
      <c r="B3" s="9" t="s">
        <v>122</v>
      </c>
      <c r="C3" s="9" t="s">
        <v>14</v>
      </c>
      <c r="D3" s="14">
        <v>0</v>
      </c>
      <c r="E3" s="14" t="s">
        <v>13</v>
      </c>
      <c r="F3" s="14">
        <v>0</v>
      </c>
      <c r="G3" s="14" t="s">
        <v>13</v>
      </c>
      <c r="H3" s="14" t="s">
        <v>13</v>
      </c>
      <c r="I3" s="14" t="s">
        <v>13</v>
      </c>
      <c r="J3" s="14" t="s">
        <v>13</v>
      </c>
    </row>
    <row r="4" spans="1:10" x14ac:dyDescent="0.2">
      <c r="A4" s="9">
        <v>2012</v>
      </c>
      <c r="B4" s="9" t="s">
        <v>122</v>
      </c>
      <c r="C4" s="9" t="s">
        <v>15</v>
      </c>
      <c r="D4" s="14">
        <v>0</v>
      </c>
      <c r="E4" s="14" t="s">
        <v>13</v>
      </c>
      <c r="F4" s="14">
        <v>0</v>
      </c>
      <c r="G4" s="14" t="s">
        <v>13</v>
      </c>
      <c r="H4" s="14" t="s">
        <v>13</v>
      </c>
      <c r="I4" s="14" t="s">
        <v>13</v>
      </c>
      <c r="J4" s="14" t="s">
        <v>13</v>
      </c>
    </row>
    <row r="5" spans="1:10" x14ac:dyDescent="0.2">
      <c r="A5" s="9">
        <v>2012</v>
      </c>
      <c r="B5" s="9" t="s">
        <v>122</v>
      </c>
      <c r="C5" s="9" t="s">
        <v>16</v>
      </c>
      <c r="D5" s="14">
        <v>3</v>
      </c>
      <c r="E5" s="11">
        <v>11</v>
      </c>
      <c r="F5" s="14">
        <v>6</v>
      </c>
      <c r="G5" s="11">
        <v>15.2</v>
      </c>
      <c r="H5" s="11">
        <v>0.24</v>
      </c>
      <c r="I5" s="11">
        <v>0.32</v>
      </c>
      <c r="J5" s="11">
        <v>15.76</v>
      </c>
    </row>
    <row r="6" spans="1:10" x14ac:dyDescent="0.2">
      <c r="A6" s="9">
        <v>2012</v>
      </c>
      <c r="B6" s="9" t="s">
        <v>122</v>
      </c>
      <c r="C6" s="9" t="s">
        <v>17</v>
      </c>
      <c r="D6" s="14">
        <v>10</v>
      </c>
      <c r="E6" s="11">
        <v>11</v>
      </c>
      <c r="F6" s="14">
        <v>10</v>
      </c>
      <c r="G6" s="11">
        <v>25.55</v>
      </c>
      <c r="H6" s="11">
        <v>0</v>
      </c>
      <c r="I6" s="11">
        <v>0</v>
      </c>
      <c r="J6" s="11">
        <v>25.55</v>
      </c>
    </row>
    <row r="7" spans="1:10" x14ac:dyDescent="0.2">
      <c r="A7" s="9">
        <v>2012</v>
      </c>
      <c r="B7" s="9" t="s">
        <v>123</v>
      </c>
      <c r="C7" s="9" t="s">
        <v>18</v>
      </c>
      <c r="D7" s="14">
        <v>5</v>
      </c>
      <c r="E7" s="11">
        <v>15</v>
      </c>
      <c r="F7" s="14">
        <v>5</v>
      </c>
      <c r="G7" s="11">
        <v>28.12</v>
      </c>
      <c r="H7" s="11">
        <v>0</v>
      </c>
      <c r="I7" s="11">
        <v>0</v>
      </c>
      <c r="J7" s="11">
        <v>28.12</v>
      </c>
    </row>
    <row r="8" spans="1:10" x14ac:dyDescent="0.2">
      <c r="A8" s="9">
        <v>2012</v>
      </c>
      <c r="B8" s="9" t="s">
        <v>123</v>
      </c>
      <c r="C8" s="9" t="s">
        <v>19</v>
      </c>
      <c r="D8" s="14">
        <v>0</v>
      </c>
      <c r="E8" s="14" t="s">
        <v>13</v>
      </c>
      <c r="F8" s="14">
        <v>0</v>
      </c>
      <c r="G8" s="14" t="s">
        <v>13</v>
      </c>
      <c r="H8" s="14" t="s">
        <v>13</v>
      </c>
      <c r="I8" s="14" t="s">
        <v>13</v>
      </c>
      <c r="J8" s="14" t="s">
        <v>13</v>
      </c>
    </row>
    <row r="9" spans="1:10" x14ac:dyDescent="0.2">
      <c r="A9" s="9">
        <v>2012</v>
      </c>
      <c r="B9" s="9" t="s">
        <v>123</v>
      </c>
      <c r="C9" s="9" t="s">
        <v>20</v>
      </c>
      <c r="D9" s="14">
        <v>0</v>
      </c>
      <c r="E9" s="14" t="s">
        <v>13</v>
      </c>
      <c r="F9" s="14">
        <v>0</v>
      </c>
      <c r="G9" s="14" t="s">
        <v>13</v>
      </c>
      <c r="H9" s="14" t="s">
        <v>13</v>
      </c>
      <c r="I9" s="14" t="s">
        <v>13</v>
      </c>
      <c r="J9" s="14" t="s">
        <v>13</v>
      </c>
    </row>
    <row r="10" spans="1:10" x14ac:dyDescent="0.2">
      <c r="A10" s="9">
        <v>2012</v>
      </c>
      <c r="B10" s="9" t="s">
        <v>124</v>
      </c>
      <c r="C10" s="9" t="s">
        <v>21</v>
      </c>
      <c r="D10" s="14">
        <v>2</v>
      </c>
      <c r="E10" s="11">
        <v>13</v>
      </c>
      <c r="F10" s="14">
        <v>2</v>
      </c>
      <c r="G10" s="11">
        <v>17.63</v>
      </c>
      <c r="H10" s="11">
        <v>2.5</v>
      </c>
      <c r="I10" s="11">
        <v>2</v>
      </c>
      <c r="J10" s="11">
        <v>22.13</v>
      </c>
    </row>
    <row r="11" spans="1:10" x14ac:dyDescent="0.2">
      <c r="A11" s="9">
        <v>2012</v>
      </c>
      <c r="B11" s="9" t="s">
        <v>178</v>
      </c>
      <c r="C11" s="9" t="s">
        <v>177</v>
      </c>
      <c r="D11" s="14">
        <v>230</v>
      </c>
      <c r="E11" s="11">
        <v>11.49</v>
      </c>
      <c r="F11" s="14">
        <v>230</v>
      </c>
      <c r="G11" s="11">
        <v>22.52</v>
      </c>
      <c r="H11" s="11">
        <v>5</v>
      </c>
      <c r="I11" s="11">
        <v>5.75</v>
      </c>
      <c r="J11" s="11">
        <v>33.270000000000003</v>
      </c>
    </row>
    <row r="12" spans="1:10" x14ac:dyDescent="0.2">
      <c r="A12" s="9">
        <v>2012</v>
      </c>
      <c r="B12" s="9" t="s">
        <v>125</v>
      </c>
      <c r="C12" s="9" t="s">
        <v>22</v>
      </c>
      <c r="D12" s="14">
        <v>0</v>
      </c>
      <c r="E12" s="14" t="s">
        <v>13</v>
      </c>
      <c r="F12" s="14">
        <v>0</v>
      </c>
      <c r="G12" s="14" t="s">
        <v>13</v>
      </c>
      <c r="H12" s="14" t="s">
        <v>13</v>
      </c>
      <c r="I12" s="14" t="s">
        <v>13</v>
      </c>
      <c r="J12" s="14" t="s">
        <v>13</v>
      </c>
    </row>
    <row r="13" spans="1:10" x14ac:dyDescent="0.2">
      <c r="A13" s="9">
        <v>2012</v>
      </c>
      <c r="B13" s="9" t="s">
        <v>125</v>
      </c>
      <c r="C13" s="9" t="s">
        <v>23</v>
      </c>
      <c r="D13" s="14">
        <v>0</v>
      </c>
      <c r="E13" s="14" t="s">
        <v>13</v>
      </c>
      <c r="F13" s="14">
        <v>0</v>
      </c>
      <c r="G13" s="14" t="s">
        <v>13</v>
      </c>
      <c r="H13" s="14" t="s">
        <v>13</v>
      </c>
      <c r="I13" s="14" t="s">
        <v>13</v>
      </c>
      <c r="J13" s="14" t="s">
        <v>13</v>
      </c>
    </row>
    <row r="14" spans="1:10" x14ac:dyDescent="0.2">
      <c r="A14" s="9">
        <v>2012</v>
      </c>
      <c r="B14" s="9" t="s">
        <v>24</v>
      </c>
      <c r="C14" s="9" t="s">
        <v>25</v>
      </c>
      <c r="D14" s="14">
        <v>0</v>
      </c>
      <c r="E14" s="14" t="s">
        <v>13</v>
      </c>
      <c r="F14" s="14">
        <v>0</v>
      </c>
      <c r="G14" s="14" t="s">
        <v>13</v>
      </c>
      <c r="H14" s="14" t="s">
        <v>13</v>
      </c>
      <c r="I14" s="14" t="s">
        <v>13</v>
      </c>
      <c r="J14" s="14" t="s">
        <v>13</v>
      </c>
    </row>
    <row r="15" spans="1:10" x14ac:dyDescent="0.2">
      <c r="A15" s="9">
        <v>2012</v>
      </c>
      <c r="B15" s="9" t="s">
        <v>126</v>
      </c>
      <c r="C15" s="9" t="s">
        <v>26</v>
      </c>
      <c r="D15" s="14">
        <v>0</v>
      </c>
      <c r="E15" s="14" t="s">
        <v>13</v>
      </c>
      <c r="F15" s="14">
        <v>0</v>
      </c>
      <c r="G15" s="14" t="s">
        <v>13</v>
      </c>
      <c r="H15" s="14" t="s">
        <v>13</v>
      </c>
      <c r="I15" s="14" t="s">
        <v>13</v>
      </c>
      <c r="J15" s="14" t="s">
        <v>13</v>
      </c>
    </row>
    <row r="16" spans="1:10" x14ac:dyDescent="0.2">
      <c r="A16" s="9">
        <v>2012</v>
      </c>
      <c r="B16" s="9" t="s">
        <v>127</v>
      </c>
      <c r="C16" s="9" t="s">
        <v>27</v>
      </c>
      <c r="D16" s="14">
        <v>0</v>
      </c>
      <c r="E16" s="14" t="s">
        <v>13</v>
      </c>
      <c r="F16" s="14">
        <v>0</v>
      </c>
      <c r="G16" s="14" t="s">
        <v>13</v>
      </c>
      <c r="H16" s="14" t="s">
        <v>13</v>
      </c>
      <c r="I16" s="14" t="s">
        <v>13</v>
      </c>
      <c r="J16" s="14" t="s">
        <v>13</v>
      </c>
    </row>
    <row r="17" spans="1:10" x14ac:dyDescent="0.2">
      <c r="A17" s="9">
        <v>2012</v>
      </c>
      <c r="B17" s="9" t="s">
        <v>128</v>
      </c>
      <c r="C17" s="9" t="s">
        <v>28</v>
      </c>
      <c r="D17" s="14">
        <v>0</v>
      </c>
      <c r="E17" s="14" t="s">
        <v>13</v>
      </c>
      <c r="F17" s="14">
        <v>0</v>
      </c>
      <c r="G17" s="14" t="s">
        <v>13</v>
      </c>
      <c r="H17" s="14" t="s">
        <v>13</v>
      </c>
      <c r="I17" s="14" t="s">
        <v>13</v>
      </c>
      <c r="J17" s="14" t="s">
        <v>13</v>
      </c>
    </row>
    <row r="18" spans="1:10" x14ac:dyDescent="0.2">
      <c r="A18" s="9">
        <v>2012</v>
      </c>
      <c r="B18" s="9" t="s">
        <v>129</v>
      </c>
      <c r="C18" s="9" t="s">
        <v>29</v>
      </c>
      <c r="D18" s="14">
        <v>0</v>
      </c>
      <c r="E18" s="14" t="s">
        <v>13</v>
      </c>
      <c r="F18" s="14">
        <v>0</v>
      </c>
      <c r="G18" s="14" t="s">
        <v>13</v>
      </c>
      <c r="H18" s="14" t="s">
        <v>13</v>
      </c>
      <c r="I18" s="14" t="s">
        <v>13</v>
      </c>
      <c r="J18" s="14" t="s">
        <v>13</v>
      </c>
    </row>
    <row r="19" spans="1:10" x14ac:dyDescent="0.2">
      <c r="A19" s="9">
        <v>2012</v>
      </c>
      <c r="B19" s="9" t="s">
        <v>129</v>
      </c>
      <c r="C19" s="9" t="s">
        <v>30</v>
      </c>
      <c r="D19" s="14">
        <v>0</v>
      </c>
      <c r="E19" s="14" t="s">
        <v>13</v>
      </c>
      <c r="F19" s="14">
        <v>0</v>
      </c>
      <c r="G19" s="14" t="s">
        <v>13</v>
      </c>
      <c r="H19" s="14" t="s">
        <v>13</v>
      </c>
      <c r="I19" s="14" t="s">
        <v>13</v>
      </c>
      <c r="J19" s="14" t="s">
        <v>13</v>
      </c>
    </row>
    <row r="20" spans="1:10" x14ac:dyDescent="0.2">
      <c r="A20" s="9">
        <v>2012</v>
      </c>
      <c r="B20" s="9" t="s">
        <v>31</v>
      </c>
      <c r="C20" s="9" t="s">
        <v>32</v>
      </c>
      <c r="D20" s="14">
        <v>0</v>
      </c>
      <c r="E20" s="14" t="s">
        <v>13</v>
      </c>
      <c r="F20" s="14">
        <v>0</v>
      </c>
      <c r="G20" s="14" t="s">
        <v>13</v>
      </c>
      <c r="H20" s="14" t="s">
        <v>13</v>
      </c>
      <c r="I20" s="14" t="s">
        <v>13</v>
      </c>
      <c r="J20" s="14" t="s">
        <v>13</v>
      </c>
    </row>
    <row r="21" spans="1:10" x14ac:dyDescent="0.2">
      <c r="A21" s="9">
        <v>2012</v>
      </c>
      <c r="B21" s="9" t="s">
        <v>130</v>
      </c>
      <c r="C21" s="9" t="s">
        <v>33</v>
      </c>
      <c r="D21" s="14">
        <v>0</v>
      </c>
      <c r="E21" s="14" t="s">
        <v>13</v>
      </c>
      <c r="F21" s="14">
        <v>0</v>
      </c>
      <c r="G21" s="14" t="s">
        <v>13</v>
      </c>
      <c r="H21" s="14" t="s">
        <v>13</v>
      </c>
      <c r="I21" s="14" t="s">
        <v>13</v>
      </c>
      <c r="J21" s="14" t="s">
        <v>13</v>
      </c>
    </row>
    <row r="22" spans="1:10" x14ac:dyDescent="0.2">
      <c r="A22" s="9">
        <v>2012</v>
      </c>
      <c r="B22" s="9" t="s">
        <v>131</v>
      </c>
      <c r="C22" s="9" t="s">
        <v>34</v>
      </c>
      <c r="D22" s="14">
        <v>0</v>
      </c>
      <c r="E22" s="14" t="s">
        <v>13</v>
      </c>
      <c r="F22" s="14">
        <v>0</v>
      </c>
      <c r="G22" s="14" t="s">
        <v>13</v>
      </c>
      <c r="H22" s="14" t="s">
        <v>13</v>
      </c>
      <c r="I22" s="14" t="s">
        <v>13</v>
      </c>
      <c r="J22" s="14" t="s">
        <v>13</v>
      </c>
    </row>
    <row r="23" spans="1:10" x14ac:dyDescent="0.2">
      <c r="A23" s="9">
        <v>2012</v>
      </c>
      <c r="B23" s="9" t="s">
        <v>132</v>
      </c>
      <c r="C23" s="9" t="s">
        <v>35</v>
      </c>
      <c r="D23" s="14">
        <v>30</v>
      </c>
      <c r="E23" s="11">
        <v>10</v>
      </c>
      <c r="F23" s="14">
        <v>41</v>
      </c>
      <c r="G23" s="11">
        <v>19.52</v>
      </c>
      <c r="H23" s="11">
        <v>1.33</v>
      </c>
      <c r="I23" s="11">
        <v>3.97</v>
      </c>
      <c r="J23" s="11">
        <v>24.83</v>
      </c>
    </row>
    <row r="24" spans="1:10" x14ac:dyDescent="0.2">
      <c r="A24" s="9">
        <v>2012</v>
      </c>
      <c r="B24" s="9" t="s">
        <v>132</v>
      </c>
      <c r="C24" s="9" t="s">
        <v>36</v>
      </c>
      <c r="D24" s="14">
        <v>2</v>
      </c>
      <c r="E24" s="11">
        <v>16</v>
      </c>
      <c r="F24" s="14">
        <v>2</v>
      </c>
      <c r="G24" s="11">
        <v>22</v>
      </c>
      <c r="H24" s="11">
        <v>7</v>
      </c>
      <c r="I24" s="11">
        <v>6</v>
      </c>
      <c r="J24" s="11">
        <v>35</v>
      </c>
    </row>
    <row r="25" spans="1:10" x14ac:dyDescent="0.2">
      <c r="A25" s="9">
        <v>2012</v>
      </c>
      <c r="B25" s="9" t="s">
        <v>133</v>
      </c>
      <c r="C25" s="9" t="s">
        <v>37</v>
      </c>
      <c r="D25" s="14">
        <v>12</v>
      </c>
      <c r="E25" s="11">
        <v>10.1</v>
      </c>
      <c r="F25" s="14">
        <v>12</v>
      </c>
      <c r="G25" s="11">
        <v>20.94</v>
      </c>
      <c r="H25" s="11">
        <v>0.57999999999999996</v>
      </c>
      <c r="I25" s="11">
        <v>0</v>
      </c>
      <c r="J25" s="11">
        <v>21.52</v>
      </c>
    </row>
    <row r="26" spans="1:10" x14ac:dyDescent="0.2">
      <c r="A26" s="9">
        <v>2012</v>
      </c>
      <c r="B26" s="9" t="s">
        <v>134</v>
      </c>
      <c r="C26" s="9" t="s">
        <v>38</v>
      </c>
      <c r="D26" s="14">
        <v>0</v>
      </c>
      <c r="E26" s="14" t="s">
        <v>13</v>
      </c>
      <c r="F26" s="14">
        <v>0</v>
      </c>
      <c r="G26" s="14" t="s">
        <v>13</v>
      </c>
      <c r="H26" s="14" t="s">
        <v>13</v>
      </c>
      <c r="I26" s="14" t="s">
        <v>13</v>
      </c>
      <c r="J26" s="14" t="s">
        <v>13</v>
      </c>
    </row>
    <row r="27" spans="1:10" x14ac:dyDescent="0.2">
      <c r="A27" s="9">
        <v>2012</v>
      </c>
      <c r="B27" s="9" t="s">
        <v>39</v>
      </c>
      <c r="C27" s="9" t="s">
        <v>40</v>
      </c>
      <c r="D27" s="14">
        <v>0</v>
      </c>
      <c r="E27" s="14" t="s">
        <v>13</v>
      </c>
      <c r="F27" s="14">
        <v>0</v>
      </c>
      <c r="G27" s="14" t="s">
        <v>13</v>
      </c>
      <c r="H27" s="14" t="s">
        <v>13</v>
      </c>
      <c r="I27" s="14" t="s">
        <v>13</v>
      </c>
      <c r="J27" s="14" t="s">
        <v>13</v>
      </c>
    </row>
    <row r="28" spans="1:10" x14ac:dyDescent="0.2">
      <c r="A28" s="9">
        <v>2012</v>
      </c>
      <c r="B28" s="9" t="s">
        <v>135</v>
      </c>
      <c r="C28" s="9" t="s">
        <v>41</v>
      </c>
      <c r="D28" s="14">
        <v>4</v>
      </c>
      <c r="E28" s="11">
        <v>7.5</v>
      </c>
      <c r="F28" s="14">
        <v>4</v>
      </c>
      <c r="G28" s="11">
        <v>17.829999999999998</v>
      </c>
      <c r="H28" s="11">
        <v>1.23</v>
      </c>
      <c r="I28" s="11">
        <v>1.04</v>
      </c>
      <c r="J28" s="11">
        <v>20.100000000000001</v>
      </c>
    </row>
    <row r="29" spans="1:10" x14ac:dyDescent="0.2">
      <c r="A29" s="9">
        <v>2012</v>
      </c>
      <c r="B29" s="9" t="s">
        <v>42</v>
      </c>
      <c r="C29" s="9" t="s">
        <v>43</v>
      </c>
      <c r="D29" s="14">
        <v>19</v>
      </c>
      <c r="E29" s="11">
        <v>9.73</v>
      </c>
      <c r="F29" s="14">
        <v>18</v>
      </c>
      <c r="G29" s="11">
        <v>19.739999999999998</v>
      </c>
      <c r="H29" s="11">
        <v>3.05</v>
      </c>
      <c r="I29" s="11">
        <v>3.68</v>
      </c>
      <c r="J29" s="11">
        <v>26.47</v>
      </c>
    </row>
    <row r="30" spans="1:10" x14ac:dyDescent="0.2">
      <c r="A30" s="9">
        <v>2012</v>
      </c>
      <c r="B30" s="9" t="s">
        <v>136</v>
      </c>
      <c r="C30" s="9" t="s">
        <v>44</v>
      </c>
      <c r="D30" s="14">
        <v>26</v>
      </c>
      <c r="E30" s="11">
        <v>12</v>
      </c>
      <c r="F30" s="14">
        <v>26</v>
      </c>
      <c r="G30" s="11">
        <v>44.44</v>
      </c>
      <c r="H30" s="11">
        <v>2.97</v>
      </c>
      <c r="I30" s="11">
        <v>3.78</v>
      </c>
      <c r="J30" s="11">
        <v>51.19</v>
      </c>
    </row>
    <row r="31" spans="1:10" x14ac:dyDescent="0.2">
      <c r="A31" s="9">
        <v>2012</v>
      </c>
      <c r="B31" s="9" t="s">
        <v>137</v>
      </c>
      <c r="C31" s="9" t="s">
        <v>45</v>
      </c>
      <c r="D31" s="14">
        <v>0</v>
      </c>
      <c r="E31" s="14" t="s">
        <v>13</v>
      </c>
      <c r="F31" s="14">
        <v>0</v>
      </c>
      <c r="G31" s="14" t="s">
        <v>13</v>
      </c>
      <c r="H31" s="14" t="s">
        <v>13</v>
      </c>
      <c r="I31" s="14" t="s">
        <v>13</v>
      </c>
      <c r="J31" s="14" t="s">
        <v>13</v>
      </c>
    </row>
    <row r="32" spans="1:10" x14ac:dyDescent="0.2">
      <c r="A32" s="9">
        <v>2012</v>
      </c>
      <c r="B32" s="9" t="s">
        <v>137</v>
      </c>
      <c r="C32" s="9" t="s">
        <v>46</v>
      </c>
      <c r="D32" s="14">
        <v>0</v>
      </c>
      <c r="E32" s="14" t="s">
        <v>13</v>
      </c>
      <c r="F32" s="14">
        <v>0</v>
      </c>
      <c r="G32" s="14" t="s">
        <v>13</v>
      </c>
      <c r="H32" s="14" t="s">
        <v>13</v>
      </c>
      <c r="I32" s="14" t="s">
        <v>13</v>
      </c>
      <c r="J32" s="14" t="s">
        <v>13</v>
      </c>
    </row>
    <row r="33" spans="1:10" x14ac:dyDescent="0.2">
      <c r="A33" s="9">
        <v>2012</v>
      </c>
      <c r="B33" s="9" t="s">
        <v>137</v>
      </c>
      <c r="C33" s="9" t="s">
        <v>47</v>
      </c>
      <c r="D33" s="14">
        <v>0</v>
      </c>
      <c r="E33" s="14" t="s">
        <v>13</v>
      </c>
      <c r="F33" s="14">
        <v>0</v>
      </c>
      <c r="G33" s="14" t="s">
        <v>13</v>
      </c>
      <c r="H33" s="14" t="s">
        <v>13</v>
      </c>
      <c r="I33" s="14" t="s">
        <v>13</v>
      </c>
      <c r="J33" s="14" t="s">
        <v>13</v>
      </c>
    </row>
    <row r="34" spans="1:10" x14ac:dyDescent="0.2">
      <c r="A34" s="9">
        <v>2012</v>
      </c>
      <c r="B34" s="9" t="s">
        <v>137</v>
      </c>
      <c r="C34" s="9" t="s">
        <v>48</v>
      </c>
      <c r="D34" s="14">
        <v>0</v>
      </c>
      <c r="E34" s="14" t="s">
        <v>13</v>
      </c>
      <c r="F34" s="14">
        <v>0</v>
      </c>
      <c r="G34" s="14" t="s">
        <v>13</v>
      </c>
      <c r="H34" s="14" t="s">
        <v>13</v>
      </c>
      <c r="I34" s="14" t="s">
        <v>13</v>
      </c>
      <c r="J34" s="14" t="s">
        <v>13</v>
      </c>
    </row>
    <row r="35" spans="1:10" x14ac:dyDescent="0.2">
      <c r="A35" s="9">
        <v>2012</v>
      </c>
      <c r="B35" s="9" t="s">
        <v>137</v>
      </c>
      <c r="C35" s="9" t="s">
        <v>49</v>
      </c>
      <c r="D35" s="14">
        <v>0</v>
      </c>
      <c r="E35" s="14" t="s">
        <v>13</v>
      </c>
      <c r="F35" s="14">
        <v>0</v>
      </c>
      <c r="G35" s="14" t="s">
        <v>13</v>
      </c>
      <c r="H35" s="14" t="s">
        <v>13</v>
      </c>
      <c r="I35" s="14" t="s">
        <v>13</v>
      </c>
      <c r="J35" s="14" t="s">
        <v>13</v>
      </c>
    </row>
    <row r="36" spans="1:10" x14ac:dyDescent="0.2">
      <c r="A36" s="9">
        <v>2012</v>
      </c>
      <c r="B36" s="9" t="s">
        <v>138</v>
      </c>
      <c r="C36" s="9" t="s">
        <v>50</v>
      </c>
      <c r="D36" s="14">
        <v>8</v>
      </c>
      <c r="E36" s="11">
        <v>9.9700000000000006</v>
      </c>
      <c r="F36" s="14">
        <v>8</v>
      </c>
      <c r="G36" s="11">
        <v>18.559999999999999</v>
      </c>
      <c r="H36" s="11">
        <v>0.38</v>
      </c>
      <c r="I36" s="11">
        <v>1.1299999999999999</v>
      </c>
      <c r="J36" s="11">
        <v>20.059999999999999</v>
      </c>
    </row>
    <row r="37" spans="1:10" x14ac:dyDescent="0.2">
      <c r="A37" s="9">
        <v>2012</v>
      </c>
      <c r="B37" s="9" t="s">
        <v>139</v>
      </c>
      <c r="C37" s="9" t="s">
        <v>51</v>
      </c>
      <c r="D37" s="14">
        <v>0</v>
      </c>
      <c r="E37" s="14" t="s">
        <v>13</v>
      </c>
      <c r="F37" s="14">
        <v>0</v>
      </c>
      <c r="G37" s="14" t="s">
        <v>13</v>
      </c>
      <c r="H37" s="14" t="s">
        <v>13</v>
      </c>
      <c r="I37" s="14" t="s">
        <v>13</v>
      </c>
      <c r="J37" s="14" t="s">
        <v>13</v>
      </c>
    </row>
    <row r="38" spans="1:10" x14ac:dyDescent="0.2">
      <c r="A38" s="9">
        <v>2012</v>
      </c>
      <c r="B38" s="9" t="s">
        <v>52</v>
      </c>
      <c r="C38" s="9" t="s">
        <v>53</v>
      </c>
      <c r="D38" s="14">
        <v>0</v>
      </c>
      <c r="E38" s="14" t="s">
        <v>13</v>
      </c>
      <c r="F38" s="14">
        <v>0</v>
      </c>
      <c r="G38" s="14" t="s">
        <v>13</v>
      </c>
      <c r="H38" s="14" t="s">
        <v>13</v>
      </c>
      <c r="I38" s="14" t="s">
        <v>13</v>
      </c>
      <c r="J38" s="14" t="s">
        <v>13</v>
      </c>
    </row>
    <row r="39" spans="1:10" x14ac:dyDescent="0.2">
      <c r="A39" s="9">
        <v>2012</v>
      </c>
      <c r="B39" s="9" t="s">
        <v>140</v>
      </c>
      <c r="C39" s="9" t="s">
        <v>54</v>
      </c>
      <c r="D39" s="14">
        <v>17</v>
      </c>
      <c r="E39" s="11">
        <v>10</v>
      </c>
      <c r="F39" s="14">
        <v>15</v>
      </c>
      <c r="G39" s="11">
        <v>17.03</v>
      </c>
      <c r="H39" s="11">
        <v>0</v>
      </c>
      <c r="I39" s="11">
        <v>0</v>
      </c>
      <c r="J39" s="11">
        <v>17.03</v>
      </c>
    </row>
    <row r="40" spans="1:10" x14ac:dyDescent="0.2">
      <c r="A40" s="9">
        <v>2012</v>
      </c>
      <c r="B40" s="9" t="s">
        <v>141</v>
      </c>
      <c r="C40" s="9" t="s">
        <v>55</v>
      </c>
      <c r="D40" s="14">
        <v>0</v>
      </c>
      <c r="E40" s="14" t="s">
        <v>13</v>
      </c>
      <c r="F40" s="14">
        <v>0</v>
      </c>
      <c r="G40" s="14" t="s">
        <v>13</v>
      </c>
      <c r="H40" s="14" t="s">
        <v>13</v>
      </c>
      <c r="I40" s="14" t="s">
        <v>13</v>
      </c>
      <c r="J40" s="14" t="s">
        <v>13</v>
      </c>
    </row>
    <row r="41" spans="1:10" x14ac:dyDescent="0.2">
      <c r="A41" s="9">
        <v>2012</v>
      </c>
      <c r="B41" s="9" t="s">
        <v>142</v>
      </c>
      <c r="C41" s="9" t="s">
        <v>56</v>
      </c>
      <c r="D41" s="14">
        <v>0</v>
      </c>
      <c r="E41" s="14" t="s">
        <v>13</v>
      </c>
      <c r="F41" s="14">
        <v>0</v>
      </c>
      <c r="G41" s="14" t="s">
        <v>13</v>
      </c>
      <c r="H41" s="14" t="s">
        <v>13</v>
      </c>
      <c r="I41" s="14" t="s">
        <v>13</v>
      </c>
      <c r="J41" s="14" t="s">
        <v>13</v>
      </c>
    </row>
    <row r="42" spans="1:10" x14ac:dyDescent="0.2">
      <c r="A42" s="9">
        <v>2012</v>
      </c>
      <c r="B42" s="9" t="s">
        <v>143</v>
      </c>
      <c r="C42" s="9" t="s">
        <v>57</v>
      </c>
      <c r="D42" s="14">
        <v>27</v>
      </c>
      <c r="E42" s="11">
        <v>10</v>
      </c>
      <c r="F42" s="14">
        <v>27</v>
      </c>
      <c r="G42" s="11">
        <v>13.08</v>
      </c>
      <c r="H42" s="11">
        <v>2.25</v>
      </c>
      <c r="I42" s="11">
        <v>0</v>
      </c>
      <c r="J42" s="11">
        <v>15.33</v>
      </c>
    </row>
    <row r="43" spans="1:10" x14ac:dyDescent="0.2">
      <c r="A43" s="9">
        <v>2012</v>
      </c>
      <c r="B43" s="9" t="s">
        <v>58</v>
      </c>
      <c r="C43" s="9" t="s">
        <v>59</v>
      </c>
      <c r="D43" s="14">
        <v>0</v>
      </c>
      <c r="E43" s="14" t="s">
        <v>13</v>
      </c>
      <c r="F43" s="14">
        <v>0</v>
      </c>
      <c r="G43" s="14" t="s">
        <v>13</v>
      </c>
      <c r="H43" s="14" t="s">
        <v>13</v>
      </c>
      <c r="I43" s="14" t="s">
        <v>13</v>
      </c>
      <c r="J43" s="14" t="s">
        <v>13</v>
      </c>
    </row>
    <row r="44" spans="1:10" x14ac:dyDescent="0.2">
      <c r="A44" s="9">
        <v>2012</v>
      </c>
      <c r="B44" s="9" t="s">
        <v>58</v>
      </c>
      <c r="C44" s="9" t="s">
        <v>60</v>
      </c>
      <c r="D44" s="14">
        <v>0</v>
      </c>
      <c r="E44" s="14" t="s">
        <v>13</v>
      </c>
      <c r="F44" s="14">
        <v>0</v>
      </c>
      <c r="G44" s="14" t="s">
        <v>13</v>
      </c>
      <c r="H44" s="14" t="s">
        <v>13</v>
      </c>
      <c r="I44" s="14" t="s">
        <v>13</v>
      </c>
      <c r="J44" s="14" t="s">
        <v>13</v>
      </c>
    </row>
    <row r="45" spans="1:10" x14ac:dyDescent="0.2">
      <c r="A45" s="9">
        <v>2012</v>
      </c>
      <c r="B45" s="9" t="s">
        <v>58</v>
      </c>
      <c r="C45" s="9" t="s">
        <v>61</v>
      </c>
      <c r="D45" s="14">
        <v>0</v>
      </c>
      <c r="E45" s="14" t="s">
        <v>13</v>
      </c>
      <c r="F45" s="14">
        <v>0</v>
      </c>
      <c r="G45" s="14" t="s">
        <v>13</v>
      </c>
      <c r="H45" s="14" t="s">
        <v>13</v>
      </c>
      <c r="I45" s="14" t="s">
        <v>13</v>
      </c>
      <c r="J45" s="14" t="s">
        <v>13</v>
      </c>
    </row>
    <row r="46" spans="1:10" x14ac:dyDescent="0.2">
      <c r="A46" s="9">
        <v>2012</v>
      </c>
      <c r="B46" s="9" t="s">
        <v>144</v>
      </c>
      <c r="C46" s="9" t="s">
        <v>62</v>
      </c>
      <c r="D46" s="14">
        <v>0</v>
      </c>
      <c r="E46" s="14" t="s">
        <v>13</v>
      </c>
      <c r="F46" s="14">
        <v>0</v>
      </c>
      <c r="G46" s="14" t="s">
        <v>13</v>
      </c>
      <c r="H46" s="14" t="s">
        <v>13</v>
      </c>
      <c r="I46" s="14" t="s">
        <v>13</v>
      </c>
      <c r="J46" s="14" t="s">
        <v>13</v>
      </c>
    </row>
    <row r="47" spans="1:10" x14ac:dyDescent="0.2">
      <c r="A47" s="9">
        <v>2012</v>
      </c>
      <c r="B47" s="9" t="s">
        <v>63</v>
      </c>
      <c r="C47" s="9" t="s">
        <v>64</v>
      </c>
      <c r="D47" s="14">
        <v>4</v>
      </c>
      <c r="E47" s="11">
        <v>10</v>
      </c>
      <c r="F47" s="14">
        <v>6</v>
      </c>
      <c r="G47" s="11">
        <v>23.44</v>
      </c>
      <c r="H47" s="11">
        <v>6.93</v>
      </c>
      <c r="I47" s="11">
        <v>0.26</v>
      </c>
      <c r="J47" s="11">
        <v>30.63</v>
      </c>
    </row>
    <row r="48" spans="1:10" x14ac:dyDescent="0.2">
      <c r="A48" s="9">
        <v>2012</v>
      </c>
      <c r="B48" s="9" t="s">
        <v>145</v>
      </c>
      <c r="C48" s="9" t="s">
        <v>65</v>
      </c>
      <c r="D48" s="14">
        <v>4</v>
      </c>
      <c r="E48" s="11">
        <v>9.73</v>
      </c>
      <c r="F48" s="14">
        <v>4</v>
      </c>
      <c r="G48" s="11">
        <v>16.84</v>
      </c>
      <c r="H48" s="11">
        <v>0</v>
      </c>
      <c r="I48" s="11">
        <v>0</v>
      </c>
      <c r="J48" s="11">
        <v>16.84</v>
      </c>
    </row>
    <row r="49" spans="1:10" x14ac:dyDescent="0.2">
      <c r="A49" s="9">
        <v>2012</v>
      </c>
      <c r="B49" s="9" t="s">
        <v>146</v>
      </c>
      <c r="C49" s="9" t="s">
        <v>66</v>
      </c>
      <c r="D49" s="14">
        <v>10</v>
      </c>
      <c r="E49" s="11">
        <v>9.73</v>
      </c>
      <c r="F49" s="14">
        <v>7</v>
      </c>
      <c r="G49" s="11">
        <v>15.59</v>
      </c>
      <c r="H49" s="11">
        <v>3.5</v>
      </c>
      <c r="I49" s="11">
        <v>0.41</v>
      </c>
      <c r="J49" s="11">
        <v>19.489999999999998</v>
      </c>
    </row>
    <row r="50" spans="1:10" x14ac:dyDescent="0.2">
      <c r="A50" s="9">
        <v>2012</v>
      </c>
      <c r="B50" s="9" t="s">
        <v>146</v>
      </c>
      <c r="C50" s="9" t="s">
        <v>67</v>
      </c>
      <c r="D50" s="14">
        <v>2</v>
      </c>
      <c r="E50" s="11">
        <v>9.73</v>
      </c>
      <c r="F50" s="14">
        <v>2</v>
      </c>
      <c r="G50" s="11">
        <v>10.75</v>
      </c>
      <c r="H50" s="11">
        <v>0</v>
      </c>
      <c r="I50" s="11">
        <v>0.87</v>
      </c>
      <c r="J50" s="11">
        <v>11.62</v>
      </c>
    </row>
    <row r="51" spans="1:10" x14ac:dyDescent="0.2">
      <c r="A51" s="9">
        <v>2012</v>
      </c>
      <c r="B51" s="9" t="s">
        <v>147</v>
      </c>
      <c r="C51" s="9" t="s">
        <v>68</v>
      </c>
      <c r="D51" s="14">
        <v>2</v>
      </c>
      <c r="E51" s="11">
        <v>12.5</v>
      </c>
      <c r="F51" s="14">
        <v>2</v>
      </c>
      <c r="G51" s="11">
        <v>21.4</v>
      </c>
      <c r="H51" s="11">
        <v>3.3</v>
      </c>
      <c r="I51" s="11">
        <v>2.13</v>
      </c>
      <c r="J51" s="11">
        <v>26.82</v>
      </c>
    </row>
    <row r="52" spans="1:10" x14ac:dyDescent="0.2">
      <c r="A52" s="9">
        <v>2012</v>
      </c>
      <c r="B52" s="9" t="s">
        <v>148</v>
      </c>
      <c r="C52" s="9" t="s">
        <v>69</v>
      </c>
      <c r="D52" s="14">
        <v>0</v>
      </c>
      <c r="E52" s="14" t="s">
        <v>13</v>
      </c>
      <c r="F52" s="14">
        <v>0</v>
      </c>
      <c r="G52" s="14" t="s">
        <v>13</v>
      </c>
      <c r="H52" s="14" t="s">
        <v>13</v>
      </c>
      <c r="I52" s="14" t="s">
        <v>13</v>
      </c>
      <c r="J52" s="14" t="s">
        <v>13</v>
      </c>
    </row>
    <row r="53" spans="1:10" x14ac:dyDescent="0.2">
      <c r="A53" s="9">
        <v>2012</v>
      </c>
      <c r="B53" s="9" t="s">
        <v>149</v>
      </c>
      <c r="C53" s="9" t="s">
        <v>70</v>
      </c>
      <c r="D53" s="14">
        <v>25</v>
      </c>
      <c r="E53" s="11">
        <v>11</v>
      </c>
      <c r="F53" s="14">
        <v>24</v>
      </c>
      <c r="G53" s="11">
        <v>30.4</v>
      </c>
      <c r="H53" s="11">
        <v>3.84</v>
      </c>
      <c r="I53" s="11">
        <v>9.3699999999999992</v>
      </c>
      <c r="J53" s="11">
        <v>43.61</v>
      </c>
    </row>
    <row r="54" spans="1:10" x14ac:dyDescent="0.2">
      <c r="A54" s="9">
        <v>2012</v>
      </c>
      <c r="B54" s="9" t="s">
        <v>149</v>
      </c>
      <c r="C54" s="9" t="s">
        <v>71</v>
      </c>
      <c r="D54" s="14">
        <v>0</v>
      </c>
      <c r="E54" s="14" t="s">
        <v>13</v>
      </c>
      <c r="F54" s="14">
        <v>0</v>
      </c>
      <c r="G54" s="14" t="s">
        <v>13</v>
      </c>
      <c r="H54" s="14" t="s">
        <v>13</v>
      </c>
      <c r="I54" s="14" t="s">
        <v>13</v>
      </c>
      <c r="J54" s="14" t="s">
        <v>13</v>
      </c>
    </row>
    <row r="55" spans="1:10" x14ac:dyDescent="0.2">
      <c r="A55" s="9">
        <v>2012</v>
      </c>
      <c r="B55" s="9" t="s">
        <v>150</v>
      </c>
      <c r="C55" s="9" t="s">
        <v>72</v>
      </c>
      <c r="D55" s="14">
        <v>33</v>
      </c>
      <c r="E55" s="11">
        <v>12</v>
      </c>
      <c r="F55" s="14">
        <v>23</v>
      </c>
      <c r="G55" s="11">
        <v>11.05</v>
      </c>
      <c r="H55" s="11">
        <v>2.57</v>
      </c>
      <c r="I55" s="11">
        <v>0.5</v>
      </c>
      <c r="J55" s="11">
        <v>14.12</v>
      </c>
    </row>
    <row r="56" spans="1:10" x14ac:dyDescent="0.2">
      <c r="A56" s="9">
        <v>2012</v>
      </c>
      <c r="B56" s="9" t="s">
        <v>150</v>
      </c>
      <c r="C56" s="9" t="s">
        <v>73</v>
      </c>
      <c r="D56" s="14">
        <v>5</v>
      </c>
      <c r="E56" s="11">
        <v>12</v>
      </c>
      <c r="F56" s="14">
        <v>5</v>
      </c>
      <c r="G56" s="11">
        <v>14.6</v>
      </c>
      <c r="H56" s="11">
        <v>2.88</v>
      </c>
      <c r="I56" s="11">
        <v>2.31</v>
      </c>
      <c r="J56" s="11">
        <v>19.79</v>
      </c>
    </row>
    <row r="57" spans="1:10" x14ac:dyDescent="0.2">
      <c r="A57" s="9">
        <v>2012</v>
      </c>
      <c r="B57" s="9" t="s">
        <v>151</v>
      </c>
      <c r="C57" s="9" t="s">
        <v>74</v>
      </c>
      <c r="D57" s="14">
        <v>0</v>
      </c>
      <c r="E57" s="14" t="s">
        <v>13</v>
      </c>
      <c r="F57" s="14">
        <v>2</v>
      </c>
      <c r="G57" s="11">
        <v>14</v>
      </c>
      <c r="H57" s="11">
        <v>1</v>
      </c>
      <c r="I57" s="11">
        <v>0</v>
      </c>
      <c r="J57" s="11">
        <v>15</v>
      </c>
    </row>
    <row r="58" spans="1:10" x14ac:dyDescent="0.2">
      <c r="A58" s="9">
        <v>2012</v>
      </c>
      <c r="B58" s="9" t="s">
        <v>152</v>
      </c>
      <c r="C58" s="9" t="s">
        <v>75</v>
      </c>
      <c r="D58" s="14">
        <v>6</v>
      </c>
      <c r="E58" s="11">
        <v>10.7</v>
      </c>
      <c r="F58" s="14">
        <v>5</v>
      </c>
      <c r="G58" s="11">
        <v>12.27</v>
      </c>
      <c r="H58" s="11">
        <v>0</v>
      </c>
      <c r="I58" s="11">
        <v>0</v>
      </c>
      <c r="J58" s="11">
        <v>12.27</v>
      </c>
    </row>
    <row r="59" spans="1:10" x14ac:dyDescent="0.2">
      <c r="A59" s="9">
        <v>2012</v>
      </c>
      <c r="B59" s="9" t="s">
        <v>153</v>
      </c>
      <c r="C59" s="9" t="s">
        <v>76</v>
      </c>
      <c r="D59" s="14">
        <v>0</v>
      </c>
      <c r="E59" s="14" t="s">
        <v>13</v>
      </c>
      <c r="F59" s="14">
        <v>0</v>
      </c>
      <c r="G59" s="14" t="s">
        <v>13</v>
      </c>
      <c r="H59" s="14" t="s">
        <v>13</v>
      </c>
      <c r="I59" s="14" t="s">
        <v>13</v>
      </c>
      <c r="J59" s="14" t="s">
        <v>13</v>
      </c>
    </row>
    <row r="60" spans="1:10" x14ac:dyDescent="0.2">
      <c r="A60" s="9">
        <v>2012</v>
      </c>
      <c r="B60" s="9" t="s">
        <v>154</v>
      </c>
      <c r="C60" s="9" t="s">
        <v>77</v>
      </c>
      <c r="D60" s="14">
        <v>0</v>
      </c>
      <c r="E60" s="14" t="s">
        <v>13</v>
      </c>
      <c r="F60" s="14">
        <v>0</v>
      </c>
      <c r="G60" s="14" t="s">
        <v>13</v>
      </c>
      <c r="H60" s="14" t="s">
        <v>13</v>
      </c>
      <c r="I60" s="14" t="s">
        <v>13</v>
      </c>
      <c r="J60" s="14" t="s">
        <v>13</v>
      </c>
    </row>
    <row r="61" spans="1:10" x14ac:dyDescent="0.2">
      <c r="A61" s="9">
        <v>2012</v>
      </c>
      <c r="B61" s="9" t="s">
        <v>154</v>
      </c>
      <c r="C61" s="9" t="s">
        <v>78</v>
      </c>
      <c r="D61" s="14">
        <v>40</v>
      </c>
      <c r="E61" s="11">
        <v>15.57</v>
      </c>
      <c r="F61" s="14">
        <v>41</v>
      </c>
      <c r="G61" s="11">
        <v>19.55</v>
      </c>
      <c r="H61" s="11">
        <v>2.15</v>
      </c>
      <c r="I61" s="11">
        <v>0.62</v>
      </c>
      <c r="J61" s="11">
        <v>22.33</v>
      </c>
    </row>
    <row r="62" spans="1:10" x14ac:dyDescent="0.2">
      <c r="A62" s="9">
        <v>2012</v>
      </c>
      <c r="B62" s="9" t="s">
        <v>155</v>
      </c>
      <c r="C62" s="9" t="s">
        <v>79</v>
      </c>
      <c r="D62" s="14">
        <v>14</v>
      </c>
      <c r="E62" s="11">
        <v>13.14</v>
      </c>
      <c r="F62" s="14">
        <v>14</v>
      </c>
      <c r="G62" s="11">
        <v>19.11</v>
      </c>
      <c r="H62" s="11">
        <v>1</v>
      </c>
      <c r="I62" s="11">
        <v>0</v>
      </c>
      <c r="J62" s="11">
        <v>20.11</v>
      </c>
    </row>
    <row r="63" spans="1:10" x14ac:dyDescent="0.2">
      <c r="A63" s="9">
        <v>2012</v>
      </c>
      <c r="B63" s="9" t="s">
        <v>156</v>
      </c>
      <c r="C63" s="9" t="s">
        <v>80</v>
      </c>
      <c r="D63" s="14">
        <v>4</v>
      </c>
      <c r="E63" s="11">
        <v>11.82</v>
      </c>
      <c r="F63" s="14">
        <v>0</v>
      </c>
      <c r="G63" s="14" t="s">
        <v>13</v>
      </c>
      <c r="H63" s="14" t="s">
        <v>13</v>
      </c>
      <c r="I63" s="14" t="s">
        <v>13</v>
      </c>
      <c r="J63" s="14" t="s">
        <v>13</v>
      </c>
    </row>
    <row r="64" spans="1:10" x14ac:dyDescent="0.2">
      <c r="A64" s="9">
        <v>2012</v>
      </c>
      <c r="B64" s="9" t="s">
        <v>157</v>
      </c>
      <c r="C64" s="9" t="s">
        <v>81</v>
      </c>
      <c r="D64" s="14">
        <v>15</v>
      </c>
      <c r="E64" s="11">
        <v>8.57</v>
      </c>
      <c r="F64" s="14">
        <v>15</v>
      </c>
      <c r="G64" s="11">
        <v>17.55</v>
      </c>
      <c r="H64" s="11">
        <v>1.76</v>
      </c>
      <c r="I64" s="11">
        <v>0.71</v>
      </c>
      <c r="J64" s="11">
        <v>20.02</v>
      </c>
    </row>
    <row r="65" spans="1:10" x14ac:dyDescent="0.2">
      <c r="A65" s="9">
        <v>2012</v>
      </c>
      <c r="B65" s="9" t="s">
        <v>157</v>
      </c>
      <c r="C65" s="9" t="s">
        <v>82</v>
      </c>
      <c r="D65" s="14">
        <v>9</v>
      </c>
      <c r="E65" s="11">
        <v>9.73</v>
      </c>
      <c r="F65" s="14">
        <v>9</v>
      </c>
      <c r="G65" s="11">
        <v>15.68</v>
      </c>
      <c r="H65" s="11">
        <v>1.51</v>
      </c>
      <c r="I65" s="11">
        <v>2.48</v>
      </c>
      <c r="J65" s="11">
        <v>19.66</v>
      </c>
    </row>
    <row r="66" spans="1:10" x14ac:dyDescent="0.2">
      <c r="A66" s="9">
        <v>2012</v>
      </c>
      <c r="B66" s="9" t="s">
        <v>158</v>
      </c>
      <c r="C66" s="9" t="s">
        <v>83</v>
      </c>
      <c r="D66" s="14">
        <v>45</v>
      </c>
      <c r="E66" s="11">
        <v>10.5</v>
      </c>
      <c r="F66" s="14">
        <v>46</v>
      </c>
      <c r="G66" s="11">
        <v>22.14</v>
      </c>
      <c r="H66" s="11">
        <v>3.61</v>
      </c>
      <c r="I66" s="11">
        <v>1.1100000000000001</v>
      </c>
      <c r="J66" s="11">
        <v>26.86</v>
      </c>
    </row>
    <row r="67" spans="1:10" x14ac:dyDescent="0.2">
      <c r="A67" s="9">
        <v>2012</v>
      </c>
      <c r="B67" s="9" t="s">
        <v>158</v>
      </c>
      <c r="C67" s="9" t="s">
        <v>84</v>
      </c>
      <c r="D67" s="14">
        <v>0</v>
      </c>
      <c r="E67" s="14" t="s">
        <v>13</v>
      </c>
      <c r="F67" s="14">
        <v>0</v>
      </c>
      <c r="G67" s="14" t="s">
        <v>13</v>
      </c>
      <c r="H67" s="14" t="s">
        <v>13</v>
      </c>
      <c r="I67" s="14" t="s">
        <v>13</v>
      </c>
      <c r="J67" s="14" t="s">
        <v>13</v>
      </c>
    </row>
    <row r="68" spans="1:10" x14ac:dyDescent="0.2">
      <c r="A68" s="9">
        <v>2012</v>
      </c>
      <c r="B68" s="9" t="s">
        <v>158</v>
      </c>
      <c r="C68" s="9" t="s">
        <v>85</v>
      </c>
      <c r="D68" s="14">
        <v>85</v>
      </c>
      <c r="E68" s="11">
        <v>12</v>
      </c>
      <c r="F68" s="14">
        <v>85</v>
      </c>
      <c r="G68" s="11">
        <v>21.91</v>
      </c>
      <c r="H68" s="11">
        <v>2.83</v>
      </c>
      <c r="I68" s="11">
        <v>8.16</v>
      </c>
      <c r="J68" s="11">
        <v>32.9</v>
      </c>
    </row>
    <row r="69" spans="1:10" x14ac:dyDescent="0.2">
      <c r="A69" s="9">
        <v>2012</v>
      </c>
      <c r="B69" s="9" t="s">
        <v>159</v>
      </c>
      <c r="C69" s="9" t="s">
        <v>86</v>
      </c>
      <c r="D69" s="14">
        <v>0</v>
      </c>
      <c r="E69" s="14" t="s">
        <v>13</v>
      </c>
      <c r="F69" s="14">
        <v>0</v>
      </c>
      <c r="G69" s="14" t="s">
        <v>13</v>
      </c>
      <c r="H69" s="14" t="s">
        <v>13</v>
      </c>
      <c r="I69" s="14" t="s">
        <v>13</v>
      </c>
      <c r="J69" s="14" t="s">
        <v>13</v>
      </c>
    </row>
    <row r="70" spans="1:10" x14ac:dyDescent="0.2">
      <c r="A70" s="9">
        <v>2012</v>
      </c>
      <c r="B70" s="9" t="s">
        <v>160</v>
      </c>
      <c r="C70" s="9" t="s">
        <v>87</v>
      </c>
      <c r="D70" s="14">
        <v>0</v>
      </c>
      <c r="E70" s="14" t="s">
        <v>13</v>
      </c>
      <c r="F70" s="14">
        <v>0</v>
      </c>
      <c r="G70" s="14" t="s">
        <v>13</v>
      </c>
      <c r="H70" s="14" t="s">
        <v>13</v>
      </c>
      <c r="I70" s="14" t="s">
        <v>13</v>
      </c>
      <c r="J70" s="14" t="s">
        <v>13</v>
      </c>
    </row>
    <row r="71" spans="1:10" x14ac:dyDescent="0.2">
      <c r="A71" s="9">
        <v>2012</v>
      </c>
      <c r="B71" s="9" t="s">
        <v>160</v>
      </c>
      <c r="C71" s="9" t="s">
        <v>88</v>
      </c>
      <c r="D71" s="14">
        <v>10</v>
      </c>
      <c r="E71" s="11">
        <v>10</v>
      </c>
      <c r="F71" s="14">
        <v>10</v>
      </c>
      <c r="G71" s="11">
        <v>20.059999999999999</v>
      </c>
      <c r="H71" s="11">
        <v>2.73</v>
      </c>
      <c r="I71" s="11">
        <v>1.88</v>
      </c>
      <c r="J71" s="11">
        <v>24.67</v>
      </c>
    </row>
    <row r="72" spans="1:10" x14ac:dyDescent="0.2">
      <c r="A72" s="9">
        <v>2012</v>
      </c>
      <c r="B72" s="9" t="s">
        <v>160</v>
      </c>
      <c r="C72" s="9" t="s">
        <v>87</v>
      </c>
      <c r="D72" s="14">
        <v>0</v>
      </c>
      <c r="E72" s="14" t="s">
        <v>13</v>
      </c>
      <c r="F72" s="14">
        <v>0</v>
      </c>
      <c r="G72" s="14" t="s">
        <v>13</v>
      </c>
      <c r="H72" s="14" t="s">
        <v>13</v>
      </c>
      <c r="I72" s="14" t="s">
        <v>13</v>
      </c>
      <c r="J72" s="14" t="s">
        <v>13</v>
      </c>
    </row>
    <row r="73" spans="1:10" x14ac:dyDescent="0.2">
      <c r="A73" s="9">
        <v>2012</v>
      </c>
      <c r="B73" s="9" t="s">
        <v>161</v>
      </c>
      <c r="C73" s="9" t="s">
        <v>89</v>
      </c>
      <c r="D73" s="14">
        <v>4</v>
      </c>
      <c r="E73" s="11">
        <v>11.66</v>
      </c>
      <c r="F73" s="14">
        <v>4</v>
      </c>
      <c r="G73" s="11">
        <v>20.74</v>
      </c>
      <c r="H73" s="11">
        <v>2.23</v>
      </c>
      <c r="I73" s="11">
        <v>0</v>
      </c>
      <c r="J73" s="11">
        <v>22.97</v>
      </c>
    </row>
    <row r="74" spans="1:10" x14ac:dyDescent="0.2">
      <c r="A74" s="9">
        <v>2012</v>
      </c>
      <c r="B74" s="9" t="s">
        <v>161</v>
      </c>
      <c r="C74" s="9" t="s">
        <v>90</v>
      </c>
      <c r="D74" s="14">
        <v>0</v>
      </c>
      <c r="E74" s="14" t="s">
        <v>13</v>
      </c>
      <c r="F74" s="14">
        <v>310</v>
      </c>
      <c r="G74" s="11">
        <v>10.64</v>
      </c>
      <c r="H74" s="11">
        <v>2.4</v>
      </c>
      <c r="I74" s="11">
        <v>2.5</v>
      </c>
      <c r="J74" s="11">
        <v>15.54</v>
      </c>
    </row>
    <row r="75" spans="1:10" x14ac:dyDescent="0.2">
      <c r="A75" s="9">
        <v>2012</v>
      </c>
      <c r="B75" s="9" t="s">
        <v>162</v>
      </c>
      <c r="C75" s="9" t="s">
        <v>91</v>
      </c>
      <c r="D75" s="14">
        <v>2</v>
      </c>
      <c r="E75" s="11">
        <v>12.39</v>
      </c>
      <c r="F75" s="14">
        <v>2</v>
      </c>
      <c r="G75" s="11">
        <v>35.32</v>
      </c>
      <c r="H75" s="11">
        <v>1.94</v>
      </c>
      <c r="I75" s="11">
        <v>1.54</v>
      </c>
      <c r="J75" s="11">
        <v>38.799999999999997</v>
      </c>
    </row>
    <row r="76" spans="1:10" x14ac:dyDescent="0.2">
      <c r="A76" s="9">
        <v>2012</v>
      </c>
      <c r="B76" s="9" t="s">
        <v>92</v>
      </c>
      <c r="C76" s="9" t="s">
        <v>93</v>
      </c>
      <c r="D76" s="14">
        <v>6</v>
      </c>
      <c r="E76" s="11">
        <v>10</v>
      </c>
      <c r="F76" s="14">
        <v>6</v>
      </c>
      <c r="G76" s="11">
        <v>28.42</v>
      </c>
      <c r="H76" s="11">
        <v>7.22</v>
      </c>
      <c r="I76" s="11">
        <v>10.92</v>
      </c>
      <c r="J76" s="11">
        <v>46.56</v>
      </c>
    </row>
    <row r="77" spans="1:10" x14ac:dyDescent="0.2">
      <c r="A77" s="9">
        <v>2012</v>
      </c>
      <c r="B77" s="9" t="s">
        <v>163</v>
      </c>
      <c r="C77" s="9" t="s">
        <v>94</v>
      </c>
      <c r="D77" s="14">
        <v>0</v>
      </c>
      <c r="E77" s="14" t="s">
        <v>13</v>
      </c>
      <c r="F77" s="14">
        <v>0</v>
      </c>
      <c r="G77" s="14" t="s">
        <v>13</v>
      </c>
      <c r="H77" s="14" t="s">
        <v>13</v>
      </c>
      <c r="I77" s="14" t="s">
        <v>13</v>
      </c>
      <c r="J77" s="14" t="s">
        <v>13</v>
      </c>
    </row>
    <row r="78" spans="1:10" x14ac:dyDescent="0.2">
      <c r="A78" s="9">
        <v>2012</v>
      </c>
      <c r="B78" s="9" t="s">
        <v>163</v>
      </c>
      <c r="C78" s="9" t="s">
        <v>95</v>
      </c>
      <c r="D78" s="14">
        <v>4</v>
      </c>
      <c r="E78" s="11">
        <v>9.73</v>
      </c>
      <c r="F78" s="14">
        <v>4</v>
      </c>
      <c r="G78" s="11">
        <v>26.66</v>
      </c>
      <c r="H78" s="11">
        <v>2.04</v>
      </c>
      <c r="I78" s="11">
        <v>0</v>
      </c>
      <c r="J78" s="11">
        <v>28.7</v>
      </c>
    </row>
    <row r="79" spans="1:10" x14ac:dyDescent="0.2">
      <c r="A79" s="9">
        <v>2012</v>
      </c>
      <c r="B79" s="9" t="s">
        <v>164</v>
      </c>
      <c r="C79" s="9" t="s">
        <v>96</v>
      </c>
      <c r="D79" s="14">
        <v>2</v>
      </c>
      <c r="E79" s="11">
        <v>12</v>
      </c>
      <c r="F79" s="14">
        <v>2</v>
      </c>
      <c r="G79" s="11">
        <v>20.239999999999998</v>
      </c>
      <c r="H79" s="11">
        <v>5.53</v>
      </c>
      <c r="I79" s="11">
        <v>0</v>
      </c>
      <c r="J79" s="11">
        <v>25.77</v>
      </c>
    </row>
    <row r="80" spans="1:10" x14ac:dyDescent="0.2">
      <c r="A80" s="9">
        <v>2012</v>
      </c>
      <c r="B80" s="9" t="s">
        <v>165</v>
      </c>
      <c r="C80" s="9" t="s">
        <v>97</v>
      </c>
      <c r="D80" s="14">
        <v>30</v>
      </c>
      <c r="E80" s="11">
        <v>9.73</v>
      </c>
      <c r="F80" s="14">
        <v>30</v>
      </c>
      <c r="G80" s="11">
        <v>19.489999999999998</v>
      </c>
      <c r="H80" s="11">
        <v>1.3</v>
      </c>
      <c r="I80" s="11">
        <v>1.36</v>
      </c>
      <c r="J80" s="11">
        <v>22.15</v>
      </c>
    </row>
    <row r="81" spans="1:10" x14ac:dyDescent="0.2">
      <c r="A81" s="9">
        <v>2012</v>
      </c>
      <c r="B81" s="9" t="s">
        <v>166</v>
      </c>
      <c r="C81" s="9" t="s">
        <v>98</v>
      </c>
      <c r="D81" s="14">
        <v>19</v>
      </c>
      <c r="E81" s="11">
        <v>12.96</v>
      </c>
      <c r="F81" s="14">
        <v>18</v>
      </c>
      <c r="G81" s="11">
        <v>24.08</v>
      </c>
      <c r="H81" s="11">
        <v>3.49</v>
      </c>
      <c r="I81" s="11">
        <v>1.97</v>
      </c>
      <c r="J81" s="11">
        <v>29.55</v>
      </c>
    </row>
    <row r="82" spans="1:10" x14ac:dyDescent="0.2">
      <c r="A82" s="9">
        <v>2012</v>
      </c>
      <c r="B82" s="9" t="s">
        <v>167</v>
      </c>
      <c r="C82" s="9" t="s">
        <v>99</v>
      </c>
      <c r="D82" s="14">
        <v>0</v>
      </c>
      <c r="E82" s="14" t="s">
        <v>13</v>
      </c>
      <c r="F82" s="14">
        <v>0</v>
      </c>
      <c r="G82" s="14" t="s">
        <v>13</v>
      </c>
      <c r="H82" s="14" t="s">
        <v>13</v>
      </c>
      <c r="I82" s="14" t="s">
        <v>13</v>
      </c>
      <c r="J82" s="14" t="s">
        <v>13</v>
      </c>
    </row>
    <row r="83" spans="1:10" x14ac:dyDescent="0.2">
      <c r="A83" s="9">
        <v>2012</v>
      </c>
      <c r="B83" s="9" t="s">
        <v>100</v>
      </c>
      <c r="C83" s="9" t="s">
        <v>101</v>
      </c>
      <c r="D83" s="14">
        <v>0</v>
      </c>
      <c r="E83" s="14" t="s">
        <v>13</v>
      </c>
      <c r="F83" s="14">
        <v>0</v>
      </c>
      <c r="G83" s="14" t="s">
        <v>13</v>
      </c>
      <c r="H83" s="14" t="s">
        <v>13</v>
      </c>
      <c r="I83" s="14" t="s">
        <v>13</v>
      </c>
      <c r="J83" s="14" t="s">
        <v>13</v>
      </c>
    </row>
    <row r="84" spans="1:10" x14ac:dyDescent="0.2">
      <c r="A84" s="9">
        <v>2012</v>
      </c>
      <c r="B84" s="9" t="s">
        <v>168</v>
      </c>
      <c r="C84" s="9" t="s">
        <v>102</v>
      </c>
      <c r="D84" s="14">
        <v>0</v>
      </c>
      <c r="E84" s="14" t="s">
        <v>13</v>
      </c>
      <c r="F84" s="14">
        <v>4</v>
      </c>
      <c r="G84" s="11">
        <v>17.8</v>
      </c>
      <c r="H84" s="11">
        <v>0</v>
      </c>
      <c r="I84" s="11">
        <v>0</v>
      </c>
      <c r="J84" s="11">
        <v>17.8</v>
      </c>
    </row>
    <row r="85" spans="1:10" x14ac:dyDescent="0.2">
      <c r="A85" s="9">
        <v>2012</v>
      </c>
      <c r="B85" s="9" t="s">
        <v>169</v>
      </c>
      <c r="C85" s="9" t="s">
        <v>103</v>
      </c>
      <c r="D85" s="14">
        <v>2</v>
      </c>
      <c r="E85" s="11">
        <v>12</v>
      </c>
      <c r="F85" s="14">
        <v>5</v>
      </c>
      <c r="G85" s="11">
        <v>14.61</v>
      </c>
      <c r="H85" s="11">
        <v>0</v>
      </c>
      <c r="I85" s="11">
        <v>1.07</v>
      </c>
      <c r="J85" s="11">
        <v>15.69</v>
      </c>
    </row>
    <row r="86" spans="1:10" x14ac:dyDescent="0.2">
      <c r="A86" s="9">
        <v>2012</v>
      </c>
      <c r="B86" s="9" t="s">
        <v>104</v>
      </c>
      <c r="C86" s="9" t="s">
        <v>105</v>
      </c>
      <c r="D86" s="14">
        <v>2</v>
      </c>
      <c r="E86" s="11">
        <v>11.66</v>
      </c>
      <c r="F86" s="14">
        <v>2</v>
      </c>
      <c r="G86" s="11">
        <v>20</v>
      </c>
      <c r="H86" s="11">
        <v>1.81</v>
      </c>
      <c r="I86" s="11">
        <v>0.24</v>
      </c>
      <c r="J86" s="11">
        <v>22.05</v>
      </c>
    </row>
    <row r="87" spans="1:10" x14ac:dyDescent="0.2">
      <c r="A87" s="9">
        <v>2012</v>
      </c>
      <c r="B87" s="9" t="s">
        <v>170</v>
      </c>
      <c r="C87" s="9" t="s">
        <v>106</v>
      </c>
      <c r="D87" s="14">
        <v>5</v>
      </c>
      <c r="E87" s="11">
        <v>7.73</v>
      </c>
      <c r="F87" s="14">
        <v>6</v>
      </c>
      <c r="G87" s="11">
        <v>23.07</v>
      </c>
      <c r="H87" s="11">
        <v>3.33</v>
      </c>
      <c r="I87" s="11">
        <v>1.35</v>
      </c>
      <c r="J87" s="11">
        <v>27.75</v>
      </c>
    </row>
    <row r="88" spans="1:10" x14ac:dyDescent="0.2">
      <c r="A88" s="9">
        <v>2012</v>
      </c>
      <c r="B88" s="9" t="s">
        <v>171</v>
      </c>
      <c r="C88" s="9" t="s">
        <v>107</v>
      </c>
      <c r="D88" s="14">
        <v>9</v>
      </c>
      <c r="E88" s="11">
        <v>10</v>
      </c>
      <c r="F88" s="14">
        <v>10</v>
      </c>
      <c r="G88" s="11">
        <v>13.75</v>
      </c>
      <c r="H88" s="11">
        <v>1.44</v>
      </c>
      <c r="I88" s="11">
        <v>0</v>
      </c>
      <c r="J88" s="11">
        <v>15.19</v>
      </c>
    </row>
    <row r="89" spans="1:10" x14ac:dyDescent="0.2">
      <c r="A89" s="9">
        <v>2012</v>
      </c>
      <c r="B89" s="9" t="s">
        <v>171</v>
      </c>
      <c r="C89" s="9" t="s">
        <v>108</v>
      </c>
      <c r="D89" s="14">
        <v>0</v>
      </c>
      <c r="E89" s="14" t="s">
        <v>13</v>
      </c>
      <c r="F89" s="14">
        <v>0</v>
      </c>
      <c r="G89" s="14" t="s">
        <v>13</v>
      </c>
      <c r="H89" s="14" t="s">
        <v>13</v>
      </c>
      <c r="I89" s="14" t="s">
        <v>13</v>
      </c>
      <c r="J89" s="14" t="s">
        <v>13</v>
      </c>
    </row>
    <row r="90" spans="1:10" x14ac:dyDescent="0.2">
      <c r="A90" s="9">
        <v>2012</v>
      </c>
      <c r="B90" s="9" t="s">
        <v>172</v>
      </c>
      <c r="C90" s="9" t="s">
        <v>109</v>
      </c>
      <c r="D90" s="14">
        <v>3</v>
      </c>
      <c r="E90" s="11">
        <v>11.25</v>
      </c>
      <c r="F90" s="14">
        <v>0</v>
      </c>
      <c r="G90" s="14" t="s">
        <v>13</v>
      </c>
      <c r="H90" s="14" t="s">
        <v>13</v>
      </c>
      <c r="I90" s="14" t="s">
        <v>13</v>
      </c>
      <c r="J90" s="14" t="s">
        <v>13</v>
      </c>
    </row>
    <row r="91" spans="1:10" x14ac:dyDescent="0.2">
      <c r="A91" s="9">
        <v>2012</v>
      </c>
      <c r="B91" s="9" t="s">
        <v>173</v>
      </c>
      <c r="C91" s="9" t="s">
        <v>110</v>
      </c>
      <c r="D91" s="14">
        <v>0</v>
      </c>
      <c r="E91" s="14" t="s">
        <v>13</v>
      </c>
      <c r="F91" s="14">
        <v>0</v>
      </c>
      <c r="G91" s="14" t="s">
        <v>13</v>
      </c>
      <c r="H91" s="14" t="s">
        <v>13</v>
      </c>
      <c r="I91" s="14" t="s">
        <v>13</v>
      </c>
      <c r="J91" s="14" t="s">
        <v>13</v>
      </c>
    </row>
    <row r="92" spans="1:10" x14ac:dyDescent="0.2">
      <c r="A92" s="9">
        <v>2012</v>
      </c>
      <c r="B92" s="9" t="s">
        <v>174</v>
      </c>
      <c r="C92" s="9" t="s">
        <v>111</v>
      </c>
      <c r="D92" s="14">
        <v>39</v>
      </c>
      <c r="E92" s="11">
        <v>29.6</v>
      </c>
      <c r="F92" s="14">
        <v>39</v>
      </c>
      <c r="G92" s="11">
        <v>51.28</v>
      </c>
      <c r="H92" s="11">
        <v>6.33</v>
      </c>
      <c r="I92" s="11">
        <v>9.77</v>
      </c>
      <c r="J92" s="11">
        <v>67.38</v>
      </c>
    </row>
    <row r="93" spans="1:10" x14ac:dyDescent="0.2">
      <c r="A93" s="9"/>
      <c r="B93" s="9"/>
      <c r="C93" s="15">
        <f>COUNT(D2:D92)</f>
        <v>91</v>
      </c>
      <c r="D93" s="15">
        <f>SUM(D2:D92)</f>
        <v>839</v>
      </c>
      <c r="E93" s="17">
        <f>AVERAGE(E2:E92)</f>
        <v>11.493777777777778</v>
      </c>
      <c r="F93" s="18">
        <f>SUM(F2:F92)</f>
        <v>1152</v>
      </c>
      <c r="G93" s="17">
        <f>AVERAGE(G2:G92)</f>
        <v>20.567391304347822</v>
      </c>
      <c r="H93" s="17">
        <f t="shared" ref="H93:J93" si="0">AVERAGE(H2:H92)</f>
        <v>2.2869565217391301</v>
      </c>
      <c r="I93" s="17">
        <f t="shared" si="0"/>
        <v>1.9391304347826082</v>
      </c>
      <c r="J93" s="17">
        <f t="shared" si="0"/>
        <v>24.793478260869566</v>
      </c>
    </row>
  </sheetData>
  <pageMargins left="0.7" right="0.7" top="0.75" bottom="0.75" header="0.5" footer="0.3"/>
  <pageSetup scale="74" fitToHeight="0" orientation="landscape" r:id="rId1"/>
  <headerFooter>
    <oddHeader>&amp;C&amp;"Arial,Bold"&amp;12Summary of 2004 JOBZ Business Assistance Agreements Reported by Government Agencies in 2012 (continued)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FTE</vt:lpstr>
      <vt:lpstr>Retained</vt:lpstr>
      <vt:lpstr>Sheet3</vt:lpstr>
      <vt:lpstr>FTE!Print_Titles</vt:lpstr>
      <vt:lpstr>Retained!Print_Titles</vt:lpstr>
    </vt:vector>
  </TitlesOfParts>
  <Company>DEED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DEED</dc:creator>
  <cp:lastModifiedBy>DEED</cp:lastModifiedBy>
  <cp:lastPrinted>2012-11-27T15:21:07Z</cp:lastPrinted>
  <dcterms:created xsi:type="dcterms:W3CDTF">2012-11-16T19:49:33Z</dcterms:created>
  <dcterms:modified xsi:type="dcterms:W3CDTF">2012-11-28T21:36:28Z</dcterms:modified>
</cp:coreProperties>
</file>