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0" yWindow="0" windowWidth="12045" windowHeight="11790"/>
  </bookViews>
  <sheets>
    <sheet name="Appendix J 2007 MBAF" sheetId="1" r:id="rId1"/>
  </sheets>
  <definedNames>
    <definedName name="_xlnm.Print_Titles" localSheetId="0">'Appendix J 2007 MBAF'!$1:$1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78" i="1"/>
  <c r="E75" i="1"/>
  <c r="E74" i="1"/>
  <c r="E76" i="1" s="1"/>
  <c r="F74" i="1" s="1"/>
  <c r="D68" i="1"/>
  <c r="C68" i="1"/>
  <c r="F75" i="1" l="1"/>
  <c r="F76" i="1"/>
  <c r="E80" i="1"/>
  <c r="F79" i="1" s="1"/>
  <c r="F78" i="1" l="1"/>
  <c r="F80" i="1" s="1"/>
</calcChain>
</file>

<file path=xl/sharedStrings.xml><?xml version="1.0" encoding="utf-8"?>
<sst xmlns="http://schemas.openxmlformats.org/spreadsheetml/2006/main" count="217" uniqueCount="134">
  <si>
    <t>Report Year*</t>
  </si>
  <si>
    <t>Grantor Name</t>
  </si>
  <si>
    <t>Total Dollar</t>
  </si>
  <si>
    <t>Goals Achieved</t>
  </si>
  <si>
    <t>Albany, City of</t>
  </si>
  <si>
    <t>Preferred Controls Inc</t>
  </si>
  <si>
    <t>Yes</t>
  </si>
  <si>
    <t>Alexandria, City of</t>
  </si>
  <si>
    <t>fgd LLC Hampton Inn &amp; Suites</t>
  </si>
  <si>
    <t>Benton County EDA</t>
  </si>
  <si>
    <t>Swine Services Unlimited  Inc.</t>
  </si>
  <si>
    <t>Big Lake,  City of</t>
  </si>
  <si>
    <t>Paragon Store Fixtures</t>
  </si>
  <si>
    <t>Brainerd, City of</t>
  </si>
  <si>
    <t>Range Printing</t>
  </si>
  <si>
    <t>Byron, City of</t>
  </si>
  <si>
    <t>Byron Auto Repair  Inc</t>
  </si>
  <si>
    <t>Cokato, City of</t>
  </si>
  <si>
    <t>Centra Sota Cooperative</t>
  </si>
  <si>
    <t>Cambridge, City of</t>
  </si>
  <si>
    <t>Water Works Manufacturing LLC</t>
  </si>
  <si>
    <t>Detroit Lakes Development Authority</t>
  </si>
  <si>
    <t>Team Industries Park Rapids-DL</t>
  </si>
  <si>
    <t>East Grand Forks EDA</t>
  </si>
  <si>
    <t>River Cinema</t>
  </si>
  <si>
    <t>Elk River, City of</t>
  </si>
  <si>
    <t>Mowry Properties LLC  Metal Craft</t>
  </si>
  <si>
    <t>Ely, City of</t>
  </si>
  <si>
    <t>JMW Development  LLC</t>
  </si>
  <si>
    <t>Grand Rapids, City of</t>
  </si>
  <si>
    <t>Rennix Corporation</t>
  </si>
  <si>
    <t>Grand Rapids Economic Development Authority</t>
  </si>
  <si>
    <t>Hastings, City of</t>
  </si>
  <si>
    <t>RoMar Enterprises  LLC</t>
  </si>
  <si>
    <t>Hawley, City of</t>
  </si>
  <si>
    <t>WRIGHT FUNERAL HOME</t>
  </si>
  <si>
    <t>Hoffman EDA</t>
  </si>
  <si>
    <t>Runestone Telephone Association</t>
  </si>
  <si>
    <t>Hutchinson, City of</t>
  </si>
  <si>
    <t>Customer Elation</t>
  </si>
  <si>
    <t>Iron Range Resources</t>
  </si>
  <si>
    <t>Hill Wood Products Inc</t>
  </si>
  <si>
    <t>Isanti, City of</t>
  </si>
  <si>
    <t>Duncanson Enterprises LLC</t>
  </si>
  <si>
    <t>RWL II Properties LLC</t>
  </si>
  <si>
    <t>Ever Cat Fuels LLC</t>
  </si>
  <si>
    <t>Jackson County</t>
  </si>
  <si>
    <t>Allan Welp</t>
  </si>
  <si>
    <t>McCorkell Racing Enterprises  Inc.</t>
  </si>
  <si>
    <t>Kandiyohi County</t>
  </si>
  <si>
    <t>Northern Factory Sales</t>
  </si>
  <si>
    <t>Karlstad Economic Development Authority</t>
  </si>
  <si>
    <t>Mattracks</t>
  </si>
  <si>
    <t>Lindstrom, City of</t>
  </si>
  <si>
    <t>John T. Anderson &amp; Pamela Anderson</t>
  </si>
  <si>
    <t>Minneapolis Community Planning and Economic Dev.</t>
  </si>
  <si>
    <t>Coloplast Corporation</t>
  </si>
  <si>
    <t>Monticello HRA</t>
  </si>
  <si>
    <t>WRE Properties LLC</t>
  </si>
  <si>
    <t>Mounds View EDA</t>
  </si>
  <si>
    <t>SYSCO Minnesota</t>
  </si>
  <si>
    <t>New Ulm, City of</t>
  </si>
  <si>
    <t>Beacon Promotions  Inc.</t>
  </si>
  <si>
    <t>North Mankato, City of</t>
  </si>
  <si>
    <t>Reno Bastian Enterprises</t>
  </si>
  <si>
    <t>Norwood Young America  City of</t>
  </si>
  <si>
    <t>Vickerman Company   PAR Real Estate</t>
  </si>
  <si>
    <t>Onamia, City of</t>
  </si>
  <si>
    <t>Nexus Diversified Community Services</t>
  </si>
  <si>
    <t>Otsego City of</t>
  </si>
  <si>
    <t>Duke Realty</t>
  </si>
  <si>
    <t>Owatonna, City of</t>
  </si>
  <si>
    <t>The Prophet Corporation</t>
  </si>
  <si>
    <t>Owatonna EDA</t>
  </si>
  <si>
    <t>Cybex International Inc</t>
  </si>
  <si>
    <t>Pelican Rapids, City of</t>
  </si>
  <si>
    <t>Park Region Coop</t>
  </si>
  <si>
    <t>Pequot Lakes, City of</t>
  </si>
  <si>
    <t>Lonesome Cottage Real Estate LLC</t>
  </si>
  <si>
    <t>Ramsey,  City of</t>
  </si>
  <si>
    <t>Diamond Team Properties  LLC</t>
  </si>
  <si>
    <t>Ramsey, City of</t>
  </si>
  <si>
    <t>O Cullinan Properties  LLC</t>
  </si>
  <si>
    <t>Red Wing Port Authority</t>
  </si>
  <si>
    <t>Culvers of Red Wing</t>
  </si>
  <si>
    <t>Red Wing Cabinetry</t>
  </si>
  <si>
    <t>Robbinsdale Economic Development Authority</t>
  </si>
  <si>
    <t>Wuollet Broadway  LLC</t>
  </si>
  <si>
    <t>Roseau EDA</t>
  </si>
  <si>
    <t>North Country Media</t>
  </si>
  <si>
    <t>Rosemount, City of</t>
  </si>
  <si>
    <t>Stonebridge Development &amp; Acquisition LLC</t>
  </si>
  <si>
    <t>Saint Joseph, City of</t>
  </si>
  <si>
    <t>Collegeville Communities  LLC</t>
  </si>
  <si>
    <t>Saint Louis County</t>
  </si>
  <si>
    <t>Cirrus Design Corporation</t>
  </si>
  <si>
    <t>Saint Paul, City of</t>
  </si>
  <si>
    <t>Twin Cities Public Television</t>
  </si>
  <si>
    <t>Montessori Training Center of Minnesota Inc</t>
  </si>
  <si>
    <t>Saint Peter, City of</t>
  </si>
  <si>
    <t>J.P. Olson LLC</t>
  </si>
  <si>
    <t>Evenson Real Estate Management LLC</t>
  </si>
  <si>
    <t>Market Properties Management LLC</t>
  </si>
  <si>
    <t>South St. Paul, City of</t>
  </si>
  <si>
    <t>Dakota Premium Foods LLC</t>
  </si>
  <si>
    <t>Wanamingo, City of</t>
  </si>
  <si>
    <t>Vertical Limit Construction LLC</t>
  </si>
  <si>
    <t>White Bear Township</t>
  </si>
  <si>
    <t>Heraeus Vadnais Inc</t>
  </si>
  <si>
    <t>Anoka, City of</t>
  </si>
  <si>
    <t>Premier Anoka Partners LLC**</t>
  </si>
  <si>
    <t>No</t>
  </si>
  <si>
    <t>Duluth, City of</t>
  </si>
  <si>
    <t>Northstar Machine &amp; Tool ***</t>
  </si>
  <si>
    <t>Faribault EDA</t>
  </si>
  <si>
    <t>Faribault Mills  Inc.***</t>
  </si>
  <si>
    <t>Sellner Manufacturing**</t>
  </si>
  <si>
    <t>White Bear Technologies Inc***</t>
  </si>
  <si>
    <t>Lakefield, City of</t>
  </si>
  <si>
    <t>DLC Manufacturing &amp; Fabricating Inc</t>
  </si>
  <si>
    <t>North Branch, City of</t>
  </si>
  <si>
    <t>North Branch Market Place LLC</t>
  </si>
  <si>
    <t>Otter Tail County</t>
  </si>
  <si>
    <t>Otter Tail Ag Enterprises LLC***</t>
  </si>
  <si>
    <t>Sebeka, City of</t>
  </si>
  <si>
    <t>Sebeka Tool &amp; Engineering LLC**</t>
  </si>
  <si>
    <t>Blank</t>
  </si>
  <si>
    <t>*Note:  Report year indicates the year the latest report received by DEED from the grantor.</t>
  </si>
  <si>
    <t>**Note:  Recipient failed to achieve goals or fulfill any other obligations and ceased operations.</t>
  </si>
  <si>
    <t>***Note:  Recipient failed to achieve goals or fulfill any other obligations and fulfilled its repayment obligation.</t>
  </si>
  <si>
    <t>Total</t>
  </si>
  <si>
    <t>Recipient</t>
  </si>
  <si>
    <t>Project Goals Achieved</t>
  </si>
  <si>
    <t>Total Dollar Value Project Goals Achieved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</si>
</sst>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65" fontId="1" fillId="0" borderId="0" xfId="0" applyNumberFormat="1" applyFont="1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165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37" workbookViewId="0">
      <selection activeCell="B68" sqref="B68"/>
    </sheetView>
  </sheetViews>
  <sheetFormatPr defaultColWidth="9.140625" defaultRowHeight="12.75" x14ac:dyDescent="0.2"/>
  <cols>
    <col min="1" max="1" width="12.5703125" style="10" bestFit="1" customWidth="1"/>
    <col min="2" max="2" width="49.140625" style="10" bestFit="1" customWidth="1"/>
    <col min="3" max="3" width="41.28515625" style="10" bestFit="1" customWidth="1"/>
    <col min="4" max="4" width="12.42578125" style="10" bestFit="1" customWidth="1"/>
    <col min="5" max="5" width="15.42578125" style="10" bestFit="1" customWidth="1"/>
    <col min="6" max="6" width="11.28515625" style="10" bestFit="1" customWidth="1"/>
    <col min="7" max="256" width="9.140625" style="10"/>
    <col min="257" max="257" width="12.42578125" style="10" bestFit="1" customWidth="1"/>
    <col min="258" max="258" width="46.42578125" style="10" bestFit="1" customWidth="1"/>
    <col min="259" max="259" width="35" style="10" bestFit="1" customWidth="1"/>
    <col min="260" max="260" width="11.5703125" style="10" bestFit="1" customWidth="1"/>
    <col min="261" max="261" width="15.28515625" style="10" bestFit="1" customWidth="1"/>
    <col min="262" max="262" width="11.140625" style="10" bestFit="1" customWidth="1"/>
    <col min="263" max="512" width="9.140625" style="10"/>
    <col min="513" max="513" width="12.42578125" style="10" bestFit="1" customWidth="1"/>
    <col min="514" max="514" width="46.42578125" style="10" bestFit="1" customWidth="1"/>
    <col min="515" max="515" width="35" style="10" bestFit="1" customWidth="1"/>
    <col min="516" max="516" width="11.5703125" style="10" bestFit="1" customWidth="1"/>
    <col min="517" max="517" width="15.28515625" style="10" bestFit="1" customWidth="1"/>
    <col min="518" max="518" width="11.140625" style="10" bestFit="1" customWidth="1"/>
    <col min="519" max="768" width="9.140625" style="10"/>
    <col min="769" max="769" width="12.42578125" style="10" bestFit="1" customWidth="1"/>
    <col min="770" max="770" width="46.42578125" style="10" bestFit="1" customWidth="1"/>
    <col min="771" max="771" width="35" style="10" bestFit="1" customWidth="1"/>
    <col min="772" max="772" width="11.5703125" style="10" bestFit="1" customWidth="1"/>
    <col min="773" max="773" width="15.28515625" style="10" bestFit="1" customWidth="1"/>
    <col min="774" max="774" width="11.140625" style="10" bestFit="1" customWidth="1"/>
    <col min="775" max="1024" width="9.140625" style="10"/>
    <col min="1025" max="1025" width="12.42578125" style="10" bestFit="1" customWidth="1"/>
    <col min="1026" max="1026" width="46.42578125" style="10" bestFit="1" customWidth="1"/>
    <col min="1027" max="1027" width="35" style="10" bestFit="1" customWidth="1"/>
    <col min="1028" max="1028" width="11.5703125" style="10" bestFit="1" customWidth="1"/>
    <col min="1029" max="1029" width="15.28515625" style="10" bestFit="1" customWidth="1"/>
    <col min="1030" max="1030" width="11.140625" style="10" bestFit="1" customWidth="1"/>
    <col min="1031" max="1280" width="9.140625" style="10"/>
    <col min="1281" max="1281" width="12.42578125" style="10" bestFit="1" customWidth="1"/>
    <col min="1282" max="1282" width="46.42578125" style="10" bestFit="1" customWidth="1"/>
    <col min="1283" max="1283" width="35" style="10" bestFit="1" customWidth="1"/>
    <col min="1284" max="1284" width="11.5703125" style="10" bestFit="1" customWidth="1"/>
    <col min="1285" max="1285" width="15.28515625" style="10" bestFit="1" customWidth="1"/>
    <col min="1286" max="1286" width="11.140625" style="10" bestFit="1" customWidth="1"/>
    <col min="1287" max="1536" width="9.140625" style="10"/>
    <col min="1537" max="1537" width="12.42578125" style="10" bestFit="1" customWidth="1"/>
    <col min="1538" max="1538" width="46.42578125" style="10" bestFit="1" customWidth="1"/>
    <col min="1539" max="1539" width="35" style="10" bestFit="1" customWidth="1"/>
    <col min="1540" max="1540" width="11.5703125" style="10" bestFit="1" customWidth="1"/>
    <col min="1541" max="1541" width="15.28515625" style="10" bestFit="1" customWidth="1"/>
    <col min="1542" max="1542" width="11.140625" style="10" bestFit="1" customWidth="1"/>
    <col min="1543" max="1792" width="9.140625" style="10"/>
    <col min="1793" max="1793" width="12.42578125" style="10" bestFit="1" customWidth="1"/>
    <col min="1794" max="1794" width="46.42578125" style="10" bestFit="1" customWidth="1"/>
    <col min="1795" max="1795" width="35" style="10" bestFit="1" customWidth="1"/>
    <col min="1796" max="1796" width="11.5703125" style="10" bestFit="1" customWidth="1"/>
    <col min="1797" max="1797" width="15.28515625" style="10" bestFit="1" customWidth="1"/>
    <col min="1798" max="1798" width="11.140625" style="10" bestFit="1" customWidth="1"/>
    <col min="1799" max="2048" width="9.140625" style="10"/>
    <col min="2049" max="2049" width="12.42578125" style="10" bestFit="1" customWidth="1"/>
    <col min="2050" max="2050" width="46.42578125" style="10" bestFit="1" customWidth="1"/>
    <col min="2051" max="2051" width="35" style="10" bestFit="1" customWidth="1"/>
    <col min="2052" max="2052" width="11.5703125" style="10" bestFit="1" customWidth="1"/>
    <col min="2053" max="2053" width="15.28515625" style="10" bestFit="1" customWidth="1"/>
    <col min="2054" max="2054" width="11.140625" style="10" bestFit="1" customWidth="1"/>
    <col min="2055" max="2304" width="9.140625" style="10"/>
    <col min="2305" max="2305" width="12.42578125" style="10" bestFit="1" customWidth="1"/>
    <col min="2306" max="2306" width="46.42578125" style="10" bestFit="1" customWidth="1"/>
    <col min="2307" max="2307" width="35" style="10" bestFit="1" customWidth="1"/>
    <col min="2308" max="2308" width="11.5703125" style="10" bestFit="1" customWidth="1"/>
    <col min="2309" max="2309" width="15.28515625" style="10" bestFit="1" customWidth="1"/>
    <col min="2310" max="2310" width="11.140625" style="10" bestFit="1" customWidth="1"/>
    <col min="2311" max="2560" width="9.140625" style="10"/>
    <col min="2561" max="2561" width="12.42578125" style="10" bestFit="1" customWidth="1"/>
    <col min="2562" max="2562" width="46.42578125" style="10" bestFit="1" customWidth="1"/>
    <col min="2563" max="2563" width="35" style="10" bestFit="1" customWidth="1"/>
    <col min="2564" max="2564" width="11.5703125" style="10" bestFit="1" customWidth="1"/>
    <col min="2565" max="2565" width="15.28515625" style="10" bestFit="1" customWidth="1"/>
    <col min="2566" max="2566" width="11.140625" style="10" bestFit="1" customWidth="1"/>
    <col min="2567" max="2816" width="9.140625" style="10"/>
    <col min="2817" max="2817" width="12.42578125" style="10" bestFit="1" customWidth="1"/>
    <col min="2818" max="2818" width="46.42578125" style="10" bestFit="1" customWidth="1"/>
    <col min="2819" max="2819" width="35" style="10" bestFit="1" customWidth="1"/>
    <col min="2820" max="2820" width="11.5703125" style="10" bestFit="1" customWidth="1"/>
    <col min="2821" max="2821" width="15.28515625" style="10" bestFit="1" customWidth="1"/>
    <col min="2822" max="2822" width="11.140625" style="10" bestFit="1" customWidth="1"/>
    <col min="2823" max="3072" width="9.140625" style="10"/>
    <col min="3073" max="3073" width="12.42578125" style="10" bestFit="1" customWidth="1"/>
    <col min="3074" max="3074" width="46.42578125" style="10" bestFit="1" customWidth="1"/>
    <col min="3075" max="3075" width="35" style="10" bestFit="1" customWidth="1"/>
    <col min="3076" max="3076" width="11.5703125" style="10" bestFit="1" customWidth="1"/>
    <col min="3077" max="3077" width="15.28515625" style="10" bestFit="1" customWidth="1"/>
    <col min="3078" max="3078" width="11.140625" style="10" bestFit="1" customWidth="1"/>
    <col min="3079" max="3328" width="9.140625" style="10"/>
    <col min="3329" max="3329" width="12.42578125" style="10" bestFit="1" customWidth="1"/>
    <col min="3330" max="3330" width="46.42578125" style="10" bestFit="1" customWidth="1"/>
    <col min="3331" max="3331" width="35" style="10" bestFit="1" customWidth="1"/>
    <col min="3332" max="3332" width="11.5703125" style="10" bestFit="1" customWidth="1"/>
    <col min="3333" max="3333" width="15.28515625" style="10" bestFit="1" customWidth="1"/>
    <col min="3334" max="3334" width="11.140625" style="10" bestFit="1" customWidth="1"/>
    <col min="3335" max="3584" width="9.140625" style="10"/>
    <col min="3585" max="3585" width="12.42578125" style="10" bestFit="1" customWidth="1"/>
    <col min="3586" max="3586" width="46.42578125" style="10" bestFit="1" customWidth="1"/>
    <col min="3587" max="3587" width="35" style="10" bestFit="1" customWidth="1"/>
    <col min="3588" max="3588" width="11.5703125" style="10" bestFit="1" customWidth="1"/>
    <col min="3589" max="3589" width="15.28515625" style="10" bestFit="1" customWidth="1"/>
    <col min="3590" max="3590" width="11.140625" style="10" bestFit="1" customWidth="1"/>
    <col min="3591" max="3840" width="9.140625" style="10"/>
    <col min="3841" max="3841" width="12.42578125" style="10" bestFit="1" customWidth="1"/>
    <col min="3842" max="3842" width="46.42578125" style="10" bestFit="1" customWidth="1"/>
    <col min="3843" max="3843" width="35" style="10" bestFit="1" customWidth="1"/>
    <col min="3844" max="3844" width="11.5703125" style="10" bestFit="1" customWidth="1"/>
    <col min="3845" max="3845" width="15.28515625" style="10" bestFit="1" customWidth="1"/>
    <col min="3846" max="3846" width="11.140625" style="10" bestFit="1" customWidth="1"/>
    <col min="3847" max="4096" width="9.140625" style="10"/>
    <col min="4097" max="4097" width="12.42578125" style="10" bestFit="1" customWidth="1"/>
    <col min="4098" max="4098" width="46.42578125" style="10" bestFit="1" customWidth="1"/>
    <col min="4099" max="4099" width="35" style="10" bestFit="1" customWidth="1"/>
    <col min="4100" max="4100" width="11.5703125" style="10" bestFit="1" customWidth="1"/>
    <col min="4101" max="4101" width="15.28515625" style="10" bestFit="1" customWidth="1"/>
    <col min="4102" max="4102" width="11.140625" style="10" bestFit="1" customWidth="1"/>
    <col min="4103" max="4352" width="9.140625" style="10"/>
    <col min="4353" max="4353" width="12.42578125" style="10" bestFit="1" customWidth="1"/>
    <col min="4354" max="4354" width="46.42578125" style="10" bestFit="1" customWidth="1"/>
    <col min="4355" max="4355" width="35" style="10" bestFit="1" customWidth="1"/>
    <col min="4356" max="4356" width="11.5703125" style="10" bestFit="1" customWidth="1"/>
    <col min="4357" max="4357" width="15.28515625" style="10" bestFit="1" customWidth="1"/>
    <col min="4358" max="4358" width="11.140625" style="10" bestFit="1" customWidth="1"/>
    <col min="4359" max="4608" width="9.140625" style="10"/>
    <col min="4609" max="4609" width="12.42578125" style="10" bestFit="1" customWidth="1"/>
    <col min="4610" max="4610" width="46.42578125" style="10" bestFit="1" customWidth="1"/>
    <col min="4611" max="4611" width="35" style="10" bestFit="1" customWidth="1"/>
    <col min="4612" max="4612" width="11.5703125" style="10" bestFit="1" customWidth="1"/>
    <col min="4613" max="4613" width="15.28515625" style="10" bestFit="1" customWidth="1"/>
    <col min="4614" max="4614" width="11.140625" style="10" bestFit="1" customWidth="1"/>
    <col min="4615" max="4864" width="9.140625" style="10"/>
    <col min="4865" max="4865" width="12.42578125" style="10" bestFit="1" customWidth="1"/>
    <col min="4866" max="4866" width="46.42578125" style="10" bestFit="1" customWidth="1"/>
    <col min="4867" max="4867" width="35" style="10" bestFit="1" customWidth="1"/>
    <col min="4868" max="4868" width="11.5703125" style="10" bestFit="1" customWidth="1"/>
    <col min="4869" max="4869" width="15.28515625" style="10" bestFit="1" customWidth="1"/>
    <col min="4870" max="4870" width="11.140625" style="10" bestFit="1" customWidth="1"/>
    <col min="4871" max="5120" width="9.140625" style="10"/>
    <col min="5121" max="5121" width="12.42578125" style="10" bestFit="1" customWidth="1"/>
    <col min="5122" max="5122" width="46.42578125" style="10" bestFit="1" customWidth="1"/>
    <col min="5123" max="5123" width="35" style="10" bestFit="1" customWidth="1"/>
    <col min="5124" max="5124" width="11.5703125" style="10" bestFit="1" customWidth="1"/>
    <col min="5125" max="5125" width="15.28515625" style="10" bestFit="1" customWidth="1"/>
    <col min="5126" max="5126" width="11.140625" style="10" bestFit="1" customWidth="1"/>
    <col min="5127" max="5376" width="9.140625" style="10"/>
    <col min="5377" max="5377" width="12.42578125" style="10" bestFit="1" customWidth="1"/>
    <col min="5378" max="5378" width="46.42578125" style="10" bestFit="1" customWidth="1"/>
    <col min="5379" max="5379" width="35" style="10" bestFit="1" customWidth="1"/>
    <col min="5380" max="5380" width="11.5703125" style="10" bestFit="1" customWidth="1"/>
    <col min="5381" max="5381" width="15.28515625" style="10" bestFit="1" customWidth="1"/>
    <col min="5382" max="5382" width="11.140625" style="10" bestFit="1" customWidth="1"/>
    <col min="5383" max="5632" width="9.140625" style="10"/>
    <col min="5633" max="5633" width="12.42578125" style="10" bestFit="1" customWidth="1"/>
    <col min="5634" max="5634" width="46.42578125" style="10" bestFit="1" customWidth="1"/>
    <col min="5635" max="5635" width="35" style="10" bestFit="1" customWidth="1"/>
    <col min="5636" max="5636" width="11.5703125" style="10" bestFit="1" customWidth="1"/>
    <col min="5637" max="5637" width="15.28515625" style="10" bestFit="1" customWidth="1"/>
    <col min="5638" max="5638" width="11.140625" style="10" bestFit="1" customWidth="1"/>
    <col min="5639" max="5888" width="9.140625" style="10"/>
    <col min="5889" max="5889" width="12.42578125" style="10" bestFit="1" customWidth="1"/>
    <col min="5890" max="5890" width="46.42578125" style="10" bestFit="1" customWidth="1"/>
    <col min="5891" max="5891" width="35" style="10" bestFit="1" customWidth="1"/>
    <col min="5892" max="5892" width="11.5703125" style="10" bestFit="1" customWidth="1"/>
    <col min="5893" max="5893" width="15.28515625" style="10" bestFit="1" customWidth="1"/>
    <col min="5894" max="5894" width="11.140625" style="10" bestFit="1" customWidth="1"/>
    <col min="5895" max="6144" width="9.140625" style="10"/>
    <col min="6145" max="6145" width="12.42578125" style="10" bestFit="1" customWidth="1"/>
    <col min="6146" max="6146" width="46.42578125" style="10" bestFit="1" customWidth="1"/>
    <col min="6147" max="6147" width="35" style="10" bestFit="1" customWidth="1"/>
    <col min="6148" max="6148" width="11.5703125" style="10" bestFit="1" customWidth="1"/>
    <col min="6149" max="6149" width="15.28515625" style="10" bestFit="1" customWidth="1"/>
    <col min="6150" max="6150" width="11.140625" style="10" bestFit="1" customWidth="1"/>
    <col min="6151" max="6400" width="9.140625" style="10"/>
    <col min="6401" max="6401" width="12.42578125" style="10" bestFit="1" customWidth="1"/>
    <col min="6402" max="6402" width="46.42578125" style="10" bestFit="1" customWidth="1"/>
    <col min="6403" max="6403" width="35" style="10" bestFit="1" customWidth="1"/>
    <col min="6404" max="6404" width="11.5703125" style="10" bestFit="1" customWidth="1"/>
    <col min="6405" max="6405" width="15.28515625" style="10" bestFit="1" customWidth="1"/>
    <col min="6406" max="6406" width="11.140625" style="10" bestFit="1" customWidth="1"/>
    <col min="6407" max="6656" width="9.140625" style="10"/>
    <col min="6657" max="6657" width="12.42578125" style="10" bestFit="1" customWidth="1"/>
    <col min="6658" max="6658" width="46.42578125" style="10" bestFit="1" customWidth="1"/>
    <col min="6659" max="6659" width="35" style="10" bestFit="1" customWidth="1"/>
    <col min="6660" max="6660" width="11.5703125" style="10" bestFit="1" customWidth="1"/>
    <col min="6661" max="6661" width="15.28515625" style="10" bestFit="1" customWidth="1"/>
    <col min="6662" max="6662" width="11.140625" style="10" bestFit="1" customWidth="1"/>
    <col min="6663" max="6912" width="9.140625" style="10"/>
    <col min="6913" max="6913" width="12.42578125" style="10" bestFit="1" customWidth="1"/>
    <col min="6914" max="6914" width="46.42578125" style="10" bestFit="1" customWidth="1"/>
    <col min="6915" max="6915" width="35" style="10" bestFit="1" customWidth="1"/>
    <col min="6916" max="6916" width="11.5703125" style="10" bestFit="1" customWidth="1"/>
    <col min="6917" max="6917" width="15.28515625" style="10" bestFit="1" customWidth="1"/>
    <col min="6918" max="6918" width="11.140625" style="10" bestFit="1" customWidth="1"/>
    <col min="6919" max="7168" width="9.140625" style="10"/>
    <col min="7169" max="7169" width="12.42578125" style="10" bestFit="1" customWidth="1"/>
    <col min="7170" max="7170" width="46.42578125" style="10" bestFit="1" customWidth="1"/>
    <col min="7171" max="7171" width="35" style="10" bestFit="1" customWidth="1"/>
    <col min="7172" max="7172" width="11.5703125" style="10" bestFit="1" customWidth="1"/>
    <col min="7173" max="7173" width="15.28515625" style="10" bestFit="1" customWidth="1"/>
    <col min="7174" max="7174" width="11.140625" style="10" bestFit="1" customWidth="1"/>
    <col min="7175" max="7424" width="9.140625" style="10"/>
    <col min="7425" max="7425" width="12.42578125" style="10" bestFit="1" customWidth="1"/>
    <col min="7426" max="7426" width="46.42578125" style="10" bestFit="1" customWidth="1"/>
    <col min="7427" max="7427" width="35" style="10" bestFit="1" customWidth="1"/>
    <col min="7428" max="7428" width="11.5703125" style="10" bestFit="1" customWidth="1"/>
    <col min="7429" max="7429" width="15.28515625" style="10" bestFit="1" customWidth="1"/>
    <col min="7430" max="7430" width="11.140625" style="10" bestFit="1" customWidth="1"/>
    <col min="7431" max="7680" width="9.140625" style="10"/>
    <col min="7681" max="7681" width="12.42578125" style="10" bestFit="1" customWidth="1"/>
    <col min="7682" max="7682" width="46.42578125" style="10" bestFit="1" customWidth="1"/>
    <col min="7683" max="7683" width="35" style="10" bestFit="1" customWidth="1"/>
    <col min="7684" max="7684" width="11.5703125" style="10" bestFit="1" customWidth="1"/>
    <col min="7685" max="7685" width="15.28515625" style="10" bestFit="1" customWidth="1"/>
    <col min="7686" max="7686" width="11.140625" style="10" bestFit="1" customWidth="1"/>
    <col min="7687" max="7936" width="9.140625" style="10"/>
    <col min="7937" max="7937" width="12.42578125" style="10" bestFit="1" customWidth="1"/>
    <col min="7938" max="7938" width="46.42578125" style="10" bestFit="1" customWidth="1"/>
    <col min="7939" max="7939" width="35" style="10" bestFit="1" customWidth="1"/>
    <col min="7940" max="7940" width="11.5703125" style="10" bestFit="1" customWidth="1"/>
    <col min="7941" max="7941" width="15.28515625" style="10" bestFit="1" customWidth="1"/>
    <col min="7942" max="7942" width="11.140625" style="10" bestFit="1" customWidth="1"/>
    <col min="7943" max="8192" width="9.140625" style="10"/>
    <col min="8193" max="8193" width="12.42578125" style="10" bestFit="1" customWidth="1"/>
    <col min="8194" max="8194" width="46.42578125" style="10" bestFit="1" customWidth="1"/>
    <col min="8195" max="8195" width="35" style="10" bestFit="1" customWidth="1"/>
    <col min="8196" max="8196" width="11.5703125" style="10" bestFit="1" customWidth="1"/>
    <col min="8197" max="8197" width="15.28515625" style="10" bestFit="1" customWidth="1"/>
    <col min="8198" max="8198" width="11.140625" style="10" bestFit="1" customWidth="1"/>
    <col min="8199" max="8448" width="9.140625" style="10"/>
    <col min="8449" max="8449" width="12.42578125" style="10" bestFit="1" customWidth="1"/>
    <col min="8450" max="8450" width="46.42578125" style="10" bestFit="1" customWidth="1"/>
    <col min="8451" max="8451" width="35" style="10" bestFit="1" customWidth="1"/>
    <col min="8452" max="8452" width="11.5703125" style="10" bestFit="1" customWidth="1"/>
    <col min="8453" max="8453" width="15.28515625" style="10" bestFit="1" customWidth="1"/>
    <col min="8454" max="8454" width="11.140625" style="10" bestFit="1" customWidth="1"/>
    <col min="8455" max="8704" width="9.140625" style="10"/>
    <col min="8705" max="8705" width="12.42578125" style="10" bestFit="1" customWidth="1"/>
    <col min="8706" max="8706" width="46.42578125" style="10" bestFit="1" customWidth="1"/>
    <col min="8707" max="8707" width="35" style="10" bestFit="1" customWidth="1"/>
    <col min="8708" max="8708" width="11.5703125" style="10" bestFit="1" customWidth="1"/>
    <col min="8709" max="8709" width="15.28515625" style="10" bestFit="1" customWidth="1"/>
    <col min="8710" max="8710" width="11.140625" style="10" bestFit="1" customWidth="1"/>
    <col min="8711" max="8960" width="9.140625" style="10"/>
    <col min="8961" max="8961" width="12.42578125" style="10" bestFit="1" customWidth="1"/>
    <col min="8962" max="8962" width="46.42578125" style="10" bestFit="1" customWidth="1"/>
    <col min="8963" max="8963" width="35" style="10" bestFit="1" customWidth="1"/>
    <col min="8964" max="8964" width="11.5703125" style="10" bestFit="1" customWidth="1"/>
    <col min="8965" max="8965" width="15.28515625" style="10" bestFit="1" customWidth="1"/>
    <col min="8966" max="8966" width="11.140625" style="10" bestFit="1" customWidth="1"/>
    <col min="8967" max="9216" width="9.140625" style="10"/>
    <col min="9217" max="9217" width="12.42578125" style="10" bestFit="1" customWidth="1"/>
    <col min="9218" max="9218" width="46.42578125" style="10" bestFit="1" customWidth="1"/>
    <col min="9219" max="9219" width="35" style="10" bestFit="1" customWidth="1"/>
    <col min="9220" max="9220" width="11.5703125" style="10" bestFit="1" customWidth="1"/>
    <col min="9221" max="9221" width="15.28515625" style="10" bestFit="1" customWidth="1"/>
    <col min="9222" max="9222" width="11.140625" style="10" bestFit="1" customWidth="1"/>
    <col min="9223" max="9472" width="9.140625" style="10"/>
    <col min="9473" max="9473" width="12.42578125" style="10" bestFit="1" customWidth="1"/>
    <col min="9474" max="9474" width="46.42578125" style="10" bestFit="1" customWidth="1"/>
    <col min="9475" max="9475" width="35" style="10" bestFit="1" customWidth="1"/>
    <col min="9476" max="9476" width="11.5703125" style="10" bestFit="1" customWidth="1"/>
    <col min="9477" max="9477" width="15.28515625" style="10" bestFit="1" customWidth="1"/>
    <col min="9478" max="9478" width="11.140625" style="10" bestFit="1" customWidth="1"/>
    <col min="9479" max="9728" width="9.140625" style="10"/>
    <col min="9729" max="9729" width="12.42578125" style="10" bestFit="1" customWidth="1"/>
    <col min="9730" max="9730" width="46.42578125" style="10" bestFit="1" customWidth="1"/>
    <col min="9731" max="9731" width="35" style="10" bestFit="1" customWidth="1"/>
    <col min="9732" max="9732" width="11.5703125" style="10" bestFit="1" customWidth="1"/>
    <col min="9733" max="9733" width="15.28515625" style="10" bestFit="1" customWidth="1"/>
    <col min="9734" max="9734" width="11.140625" style="10" bestFit="1" customWidth="1"/>
    <col min="9735" max="9984" width="9.140625" style="10"/>
    <col min="9985" max="9985" width="12.42578125" style="10" bestFit="1" customWidth="1"/>
    <col min="9986" max="9986" width="46.42578125" style="10" bestFit="1" customWidth="1"/>
    <col min="9987" max="9987" width="35" style="10" bestFit="1" customWidth="1"/>
    <col min="9988" max="9988" width="11.5703125" style="10" bestFit="1" customWidth="1"/>
    <col min="9989" max="9989" width="15.28515625" style="10" bestFit="1" customWidth="1"/>
    <col min="9990" max="9990" width="11.140625" style="10" bestFit="1" customWidth="1"/>
    <col min="9991" max="10240" width="9.140625" style="10"/>
    <col min="10241" max="10241" width="12.42578125" style="10" bestFit="1" customWidth="1"/>
    <col min="10242" max="10242" width="46.42578125" style="10" bestFit="1" customWidth="1"/>
    <col min="10243" max="10243" width="35" style="10" bestFit="1" customWidth="1"/>
    <col min="10244" max="10244" width="11.5703125" style="10" bestFit="1" customWidth="1"/>
    <col min="10245" max="10245" width="15.28515625" style="10" bestFit="1" customWidth="1"/>
    <col min="10246" max="10246" width="11.140625" style="10" bestFit="1" customWidth="1"/>
    <col min="10247" max="10496" width="9.140625" style="10"/>
    <col min="10497" max="10497" width="12.42578125" style="10" bestFit="1" customWidth="1"/>
    <col min="10498" max="10498" width="46.42578125" style="10" bestFit="1" customWidth="1"/>
    <col min="10499" max="10499" width="35" style="10" bestFit="1" customWidth="1"/>
    <col min="10500" max="10500" width="11.5703125" style="10" bestFit="1" customWidth="1"/>
    <col min="10501" max="10501" width="15.28515625" style="10" bestFit="1" customWidth="1"/>
    <col min="10502" max="10502" width="11.140625" style="10" bestFit="1" customWidth="1"/>
    <col min="10503" max="10752" width="9.140625" style="10"/>
    <col min="10753" max="10753" width="12.42578125" style="10" bestFit="1" customWidth="1"/>
    <col min="10754" max="10754" width="46.42578125" style="10" bestFit="1" customWidth="1"/>
    <col min="10755" max="10755" width="35" style="10" bestFit="1" customWidth="1"/>
    <col min="10756" max="10756" width="11.5703125" style="10" bestFit="1" customWidth="1"/>
    <col min="10757" max="10757" width="15.28515625" style="10" bestFit="1" customWidth="1"/>
    <col min="10758" max="10758" width="11.140625" style="10" bestFit="1" customWidth="1"/>
    <col min="10759" max="11008" width="9.140625" style="10"/>
    <col min="11009" max="11009" width="12.42578125" style="10" bestFit="1" customWidth="1"/>
    <col min="11010" max="11010" width="46.42578125" style="10" bestFit="1" customWidth="1"/>
    <col min="11011" max="11011" width="35" style="10" bestFit="1" customWidth="1"/>
    <col min="11012" max="11012" width="11.5703125" style="10" bestFit="1" customWidth="1"/>
    <col min="11013" max="11013" width="15.28515625" style="10" bestFit="1" customWidth="1"/>
    <col min="11014" max="11014" width="11.140625" style="10" bestFit="1" customWidth="1"/>
    <col min="11015" max="11264" width="9.140625" style="10"/>
    <col min="11265" max="11265" width="12.42578125" style="10" bestFit="1" customWidth="1"/>
    <col min="11266" max="11266" width="46.42578125" style="10" bestFit="1" customWidth="1"/>
    <col min="11267" max="11267" width="35" style="10" bestFit="1" customWidth="1"/>
    <col min="11268" max="11268" width="11.5703125" style="10" bestFit="1" customWidth="1"/>
    <col min="11269" max="11269" width="15.28515625" style="10" bestFit="1" customWidth="1"/>
    <col min="11270" max="11270" width="11.140625" style="10" bestFit="1" customWidth="1"/>
    <col min="11271" max="11520" width="9.140625" style="10"/>
    <col min="11521" max="11521" width="12.42578125" style="10" bestFit="1" customWidth="1"/>
    <col min="11522" max="11522" width="46.42578125" style="10" bestFit="1" customWidth="1"/>
    <col min="11523" max="11523" width="35" style="10" bestFit="1" customWidth="1"/>
    <col min="11524" max="11524" width="11.5703125" style="10" bestFit="1" customWidth="1"/>
    <col min="11525" max="11525" width="15.28515625" style="10" bestFit="1" customWidth="1"/>
    <col min="11526" max="11526" width="11.140625" style="10" bestFit="1" customWidth="1"/>
    <col min="11527" max="11776" width="9.140625" style="10"/>
    <col min="11777" max="11777" width="12.42578125" style="10" bestFit="1" customWidth="1"/>
    <col min="11778" max="11778" width="46.42578125" style="10" bestFit="1" customWidth="1"/>
    <col min="11779" max="11779" width="35" style="10" bestFit="1" customWidth="1"/>
    <col min="11780" max="11780" width="11.5703125" style="10" bestFit="1" customWidth="1"/>
    <col min="11781" max="11781" width="15.28515625" style="10" bestFit="1" customWidth="1"/>
    <col min="11782" max="11782" width="11.140625" style="10" bestFit="1" customWidth="1"/>
    <col min="11783" max="12032" width="9.140625" style="10"/>
    <col min="12033" max="12033" width="12.42578125" style="10" bestFit="1" customWidth="1"/>
    <col min="12034" max="12034" width="46.42578125" style="10" bestFit="1" customWidth="1"/>
    <col min="12035" max="12035" width="35" style="10" bestFit="1" customWidth="1"/>
    <col min="12036" max="12036" width="11.5703125" style="10" bestFit="1" customWidth="1"/>
    <col min="12037" max="12037" width="15.28515625" style="10" bestFit="1" customWidth="1"/>
    <col min="12038" max="12038" width="11.140625" style="10" bestFit="1" customWidth="1"/>
    <col min="12039" max="12288" width="9.140625" style="10"/>
    <col min="12289" max="12289" width="12.42578125" style="10" bestFit="1" customWidth="1"/>
    <col min="12290" max="12290" width="46.42578125" style="10" bestFit="1" customWidth="1"/>
    <col min="12291" max="12291" width="35" style="10" bestFit="1" customWidth="1"/>
    <col min="12292" max="12292" width="11.5703125" style="10" bestFit="1" customWidth="1"/>
    <col min="12293" max="12293" width="15.28515625" style="10" bestFit="1" customWidth="1"/>
    <col min="12294" max="12294" width="11.140625" style="10" bestFit="1" customWidth="1"/>
    <col min="12295" max="12544" width="9.140625" style="10"/>
    <col min="12545" max="12545" width="12.42578125" style="10" bestFit="1" customWidth="1"/>
    <col min="12546" max="12546" width="46.42578125" style="10" bestFit="1" customWidth="1"/>
    <col min="12547" max="12547" width="35" style="10" bestFit="1" customWidth="1"/>
    <col min="12548" max="12548" width="11.5703125" style="10" bestFit="1" customWidth="1"/>
    <col min="12549" max="12549" width="15.28515625" style="10" bestFit="1" customWidth="1"/>
    <col min="12550" max="12550" width="11.140625" style="10" bestFit="1" customWidth="1"/>
    <col min="12551" max="12800" width="9.140625" style="10"/>
    <col min="12801" max="12801" width="12.42578125" style="10" bestFit="1" customWidth="1"/>
    <col min="12802" max="12802" width="46.42578125" style="10" bestFit="1" customWidth="1"/>
    <col min="12803" max="12803" width="35" style="10" bestFit="1" customWidth="1"/>
    <col min="12804" max="12804" width="11.5703125" style="10" bestFit="1" customWidth="1"/>
    <col min="12805" max="12805" width="15.28515625" style="10" bestFit="1" customWidth="1"/>
    <col min="12806" max="12806" width="11.140625" style="10" bestFit="1" customWidth="1"/>
    <col min="12807" max="13056" width="9.140625" style="10"/>
    <col min="13057" max="13057" width="12.42578125" style="10" bestFit="1" customWidth="1"/>
    <col min="13058" max="13058" width="46.42578125" style="10" bestFit="1" customWidth="1"/>
    <col min="13059" max="13059" width="35" style="10" bestFit="1" customWidth="1"/>
    <col min="13060" max="13060" width="11.5703125" style="10" bestFit="1" customWidth="1"/>
    <col min="13061" max="13061" width="15.28515625" style="10" bestFit="1" customWidth="1"/>
    <col min="13062" max="13062" width="11.140625" style="10" bestFit="1" customWidth="1"/>
    <col min="13063" max="13312" width="9.140625" style="10"/>
    <col min="13313" max="13313" width="12.42578125" style="10" bestFit="1" customWidth="1"/>
    <col min="13314" max="13314" width="46.42578125" style="10" bestFit="1" customWidth="1"/>
    <col min="13315" max="13315" width="35" style="10" bestFit="1" customWidth="1"/>
    <col min="13316" max="13316" width="11.5703125" style="10" bestFit="1" customWidth="1"/>
    <col min="13317" max="13317" width="15.28515625" style="10" bestFit="1" customWidth="1"/>
    <col min="13318" max="13318" width="11.140625" style="10" bestFit="1" customWidth="1"/>
    <col min="13319" max="13568" width="9.140625" style="10"/>
    <col min="13569" max="13569" width="12.42578125" style="10" bestFit="1" customWidth="1"/>
    <col min="13570" max="13570" width="46.42578125" style="10" bestFit="1" customWidth="1"/>
    <col min="13571" max="13571" width="35" style="10" bestFit="1" customWidth="1"/>
    <col min="13572" max="13572" width="11.5703125" style="10" bestFit="1" customWidth="1"/>
    <col min="13573" max="13573" width="15.28515625" style="10" bestFit="1" customWidth="1"/>
    <col min="13574" max="13574" width="11.140625" style="10" bestFit="1" customWidth="1"/>
    <col min="13575" max="13824" width="9.140625" style="10"/>
    <col min="13825" max="13825" width="12.42578125" style="10" bestFit="1" customWidth="1"/>
    <col min="13826" max="13826" width="46.42578125" style="10" bestFit="1" customWidth="1"/>
    <col min="13827" max="13827" width="35" style="10" bestFit="1" customWidth="1"/>
    <col min="13828" max="13828" width="11.5703125" style="10" bestFit="1" customWidth="1"/>
    <col min="13829" max="13829" width="15.28515625" style="10" bestFit="1" customWidth="1"/>
    <col min="13830" max="13830" width="11.140625" style="10" bestFit="1" customWidth="1"/>
    <col min="13831" max="14080" width="9.140625" style="10"/>
    <col min="14081" max="14081" width="12.42578125" style="10" bestFit="1" customWidth="1"/>
    <col min="14082" max="14082" width="46.42578125" style="10" bestFit="1" customWidth="1"/>
    <col min="14083" max="14083" width="35" style="10" bestFit="1" customWidth="1"/>
    <col min="14084" max="14084" width="11.5703125" style="10" bestFit="1" customWidth="1"/>
    <col min="14085" max="14085" width="15.28515625" style="10" bestFit="1" customWidth="1"/>
    <col min="14086" max="14086" width="11.140625" style="10" bestFit="1" customWidth="1"/>
    <col min="14087" max="14336" width="9.140625" style="10"/>
    <col min="14337" max="14337" width="12.42578125" style="10" bestFit="1" customWidth="1"/>
    <col min="14338" max="14338" width="46.42578125" style="10" bestFit="1" customWidth="1"/>
    <col min="14339" max="14339" width="35" style="10" bestFit="1" customWidth="1"/>
    <col min="14340" max="14340" width="11.5703125" style="10" bestFit="1" customWidth="1"/>
    <col min="14341" max="14341" width="15.28515625" style="10" bestFit="1" customWidth="1"/>
    <col min="14342" max="14342" width="11.140625" style="10" bestFit="1" customWidth="1"/>
    <col min="14343" max="14592" width="9.140625" style="10"/>
    <col min="14593" max="14593" width="12.42578125" style="10" bestFit="1" customWidth="1"/>
    <col min="14594" max="14594" width="46.42578125" style="10" bestFit="1" customWidth="1"/>
    <col min="14595" max="14595" width="35" style="10" bestFit="1" customWidth="1"/>
    <col min="14596" max="14596" width="11.5703125" style="10" bestFit="1" customWidth="1"/>
    <col min="14597" max="14597" width="15.28515625" style="10" bestFit="1" customWidth="1"/>
    <col min="14598" max="14598" width="11.140625" style="10" bestFit="1" customWidth="1"/>
    <col min="14599" max="14848" width="9.140625" style="10"/>
    <col min="14849" max="14849" width="12.42578125" style="10" bestFit="1" customWidth="1"/>
    <col min="14850" max="14850" width="46.42578125" style="10" bestFit="1" customWidth="1"/>
    <col min="14851" max="14851" width="35" style="10" bestFit="1" customWidth="1"/>
    <col min="14852" max="14852" width="11.5703125" style="10" bestFit="1" customWidth="1"/>
    <col min="14853" max="14853" width="15.28515625" style="10" bestFit="1" customWidth="1"/>
    <col min="14854" max="14854" width="11.140625" style="10" bestFit="1" customWidth="1"/>
    <col min="14855" max="15104" width="9.140625" style="10"/>
    <col min="15105" max="15105" width="12.42578125" style="10" bestFit="1" customWidth="1"/>
    <col min="15106" max="15106" width="46.42578125" style="10" bestFit="1" customWidth="1"/>
    <col min="15107" max="15107" width="35" style="10" bestFit="1" customWidth="1"/>
    <col min="15108" max="15108" width="11.5703125" style="10" bestFit="1" customWidth="1"/>
    <col min="15109" max="15109" width="15.28515625" style="10" bestFit="1" customWidth="1"/>
    <col min="15110" max="15110" width="11.140625" style="10" bestFit="1" customWidth="1"/>
    <col min="15111" max="15360" width="9.140625" style="10"/>
    <col min="15361" max="15361" width="12.42578125" style="10" bestFit="1" customWidth="1"/>
    <col min="15362" max="15362" width="46.42578125" style="10" bestFit="1" customWidth="1"/>
    <col min="15363" max="15363" width="35" style="10" bestFit="1" customWidth="1"/>
    <col min="15364" max="15364" width="11.5703125" style="10" bestFit="1" customWidth="1"/>
    <col min="15365" max="15365" width="15.28515625" style="10" bestFit="1" customWidth="1"/>
    <col min="15366" max="15366" width="11.140625" style="10" bestFit="1" customWidth="1"/>
    <col min="15367" max="15616" width="9.140625" style="10"/>
    <col min="15617" max="15617" width="12.42578125" style="10" bestFit="1" customWidth="1"/>
    <col min="15618" max="15618" width="46.42578125" style="10" bestFit="1" customWidth="1"/>
    <col min="15619" max="15619" width="35" style="10" bestFit="1" customWidth="1"/>
    <col min="15620" max="15620" width="11.5703125" style="10" bestFit="1" customWidth="1"/>
    <col min="15621" max="15621" width="15.28515625" style="10" bestFit="1" customWidth="1"/>
    <col min="15622" max="15622" width="11.140625" style="10" bestFit="1" customWidth="1"/>
    <col min="15623" max="15872" width="9.140625" style="10"/>
    <col min="15873" max="15873" width="12.42578125" style="10" bestFit="1" customWidth="1"/>
    <col min="15874" max="15874" width="46.42578125" style="10" bestFit="1" customWidth="1"/>
    <col min="15875" max="15875" width="35" style="10" bestFit="1" customWidth="1"/>
    <col min="15876" max="15876" width="11.5703125" style="10" bestFit="1" customWidth="1"/>
    <col min="15877" max="15877" width="15.28515625" style="10" bestFit="1" customWidth="1"/>
    <col min="15878" max="15878" width="11.140625" style="10" bestFit="1" customWidth="1"/>
    <col min="15879" max="16128" width="9.140625" style="10"/>
    <col min="16129" max="16129" width="12.42578125" style="10" bestFit="1" customWidth="1"/>
    <col min="16130" max="16130" width="46.42578125" style="10" bestFit="1" customWidth="1"/>
    <col min="16131" max="16131" width="35" style="10" bestFit="1" customWidth="1"/>
    <col min="16132" max="16132" width="11.5703125" style="10" bestFit="1" customWidth="1"/>
    <col min="16133" max="16133" width="15.28515625" style="10" bestFit="1" customWidth="1"/>
    <col min="16134" max="16134" width="11.140625" style="10" bestFit="1" customWidth="1"/>
    <col min="16135" max="16384" width="9.140625" style="10"/>
  </cols>
  <sheetData>
    <row r="1" spans="1:5" x14ac:dyDescent="0.2">
      <c r="A1" s="1" t="s">
        <v>0</v>
      </c>
      <c r="B1" s="1" t="s">
        <v>1</v>
      </c>
      <c r="C1" s="1" t="s">
        <v>131</v>
      </c>
      <c r="D1" s="2" t="s">
        <v>2</v>
      </c>
      <c r="E1" s="2" t="s">
        <v>3</v>
      </c>
    </row>
    <row r="2" spans="1:5" x14ac:dyDescent="0.2">
      <c r="A2" s="11">
        <v>2011</v>
      </c>
      <c r="B2" s="3" t="s">
        <v>4</v>
      </c>
      <c r="C2" s="11" t="s">
        <v>5</v>
      </c>
      <c r="D2" s="12">
        <v>209277</v>
      </c>
      <c r="E2" s="4" t="s">
        <v>6</v>
      </c>
    </row>
    <row r="3" spans="1:5" x14ac:dyDescent="0.2">
      <c r="A3" s="3">
        <v>2009</v>
      </c>
      <c r="B3" s="3" t="s">
        <v>7</v>
      </c>
      <c r="C3" s="3" t="s">
        <v>8</v>
      </c>
      <c r="D3" s="5">
        <v>340000</v>
      </c>
      <c r="E3" s="4" t="s">
        <v>6</v>
      </c>
    </row>
    <row r="4" spans="1:5" x14ac:dyDescent="0.2">
      <c r="A4" s="11">
        <v>2009</v>
      </c>
      <c r="B4" s="11" t="s">
        <v>9</v>
      </c>
      <c r="C4" s="11" t="s">
        <v>10</v>
      </c>
      <c r="D4" s="12">
        <v>99500</v>
      </c>
      <c r="E4" s="4" t="s">
        <v>6</v>
      </c>
    </row>
    <row r="5" spans="1:5" x14ac:dyDescent="0.2">
      <c r="A5" s="11">
        <v>2009</v>
      </c>
      <c r="B5" s="3" t="s">
        <v>11</v>
      </c>
      <c r="C5" s="11" t="s">
        <v>12</v>
      </c>
      <c r="D5" s="12">
        <v>155000</v>
      </c>
      <c r="E5" s="4" t="s">
        <v>6</v>
      </c>
    </row>
    <row r="6" spans="1:5" x14ac:dyDescent="0.2">
      <c r="A6" s="11">
        <v>2015</v>
      </c>
      <c r="B6" s="3" t="s">
        <v>13</v>
      </c>
      <c r="C6" s="11" t="s">
        <v>14</v>
      </c>
      <c r="D6" s="12">
        <v>95000</v>
      </c>
      <c r="E6" s="4" t="s">
        <v>6</v>
      </c>
    </row>
    <row r="7" spans="1:5" x14ac:dyDescent="0.2">
      <c r="A7" s="11">
        <v>2008</v>
      </c>
      <c r="B7" s="3" t="s">
        <v>15</v>
      </c>
      <c r="C7" s="11" t="s">
        <v>16</v>
      </c>
      <c r="D7" s="12">
        <v>40000</v>
      </c>
      <c r="E7" s="13" t="s">
        <v>6</v>
      </c>
    </row>
    <row r="8" spans="1:5" x14ac:dyDescent="0.2">
      <c r="A8" s="11">
        <v>2011</v>
      </c>
      <c r="B8" s="3" t="s">
        <v>17</v>
      </c>
      <c r="C8" s="3" t="s">
        <v>18</v>
      </c>
      <c r="D8" s="12">
        <v>186000</v>
      </c>
      <c r="E8" s="4" t="s">
        <v>6</v>
      </c>
    </row>
    <row r="9" spans="1:5" x14ac:dyDescent="0.2">
      <c r="A9" s="11">
        <v>2011</v>
      </c>
      <c r="B9" s="3" t="s">
        <v>19</v>
      </c>
      <c r="C9" s="3" t="s">
        <v>20</v>
      </c>
      <c r="D9" s="12">
        <v>500000</v>
      </c>
      <c r="E9" s="4" t="s">
        <v>6</v>
      </c>
    </row>
    <row r="10" spans="1:5" x14ac:dyDescent="0.2">
      <c r="A10" s="11">
        <v>2008</v>
      </c>
      <c r="B10" s="11" t="s">
        <v>21</v>
      </c>
      <c r="C10" s="11" t="s">
        <v>22</v>
      </c>
      <c r="D10" s="12">
        <v>200000</v>
      </c>
      <c r="E10" s="13" t="s">
        <v>6</v>
      </c>
    </row>
    <row r="11" spans="1:5" x14ac:dyDescent="0.2">
      <c r="A11" s="11">
        <v>2008</v>
      </c>
      <c r="B11" s="11" t="s">
        <v>23</v>
      </c>
      <c r="C11" s="11" t="s">
        <v>24</v>
      </c>
      <c r="D11" s="12">
        <v>150000</v>
      </c>
      <c r="E11" s="13" t="s">
        <v>6</v>
      </c>
    </row>
    <row r="12" spans="1:5" x14ac:dyDescent="0.2">
      <c r="A12" s="11">
        <v>2011</v>
      </c>
      <c r="B12" s="3" t="s">
        <v>25</v>
      </c>
      <c r="C12" s="11" t="s">
        <v>26</v>
      </c>
      <c r="D12" s="12">
        <v>384199</v>
      </c>
      <c r="E12" s="4" t="s">
        <v>6</v>
      </c>
    </row>
    <row r="13" spans="1:5" x14ac:dyDescent="0.2">
      <c r="A13" s="11">
        <v>2008</v>
      </c>
      <c r="B13" s="3" t="s">
        <v>27</v>
      </c>
      <c r="C13" s="3" t="s">
        <v>28</v>
      </c>
      <c r="D13" s="12">
        <v>99600</v>
      </c>
      <c r="E13" s="13" t="s">
        <v>6</v>
      </c>
    </row>
    <row r="14" spans="1:5" x14ac:dyDescent="0.2">
      <c r="A14" s="11">
        <v>2014</v>
      </c>
      <c r="B14" s="3" t="s">
        <v>29</v>
      </c>
      <c r="C14" s="11" t="s">
        <v>30</v>
      </c>
      <c r="D14" s="12">
        <v>389500</v>
      </c>
      <c r="E14" s="4" t="s">
        <v>6</v>
      </c>
    </row>
    <row r="15" spans="1:5" x14ac:dyDescent="0.2">
      <c r="A15" s="11">
        <v>2014</v>
      </c>
      <c r="B15" s="11" t="s">
        <v>31</v>
      </c>
      <c r="C15" s="11" t="s">
        <v>30</v>
      </c>
      <c r="D15" s="12">
        <v>624500</v>
      </c>
      <c r="E15" s="4" t="s">
        <v>6</v>
      </c>
    </row>
    <row r="16" spans="1:5" x14ac:dyDescent="0.2">
      <c r="A16" s="11">
        <v>2009</v>
      </c>
      <c r="B16" s="3" t="s">
        <v>32</v>
      </c>
      <c r="C16" s="11" t="s">
        <v>33</v>
      </c>
      <c r="D16" s="12">
        <v>140403</v>
      </c>
      <c r="E16" s="4" t="s">
        <v>6</v>
      </c>
    </row>
    <row r="17" spans="1:5" x14ac:dyDescent="0.2">
      <c r="A17" s="11">
        <v>2009</v>
      </c>
      <c r="B17" s="3" t="s">
        <v>34</v>
      </c>
      <c r="C17" s="11" t="s">
        <v>35</v>
      </c>
      <c r="D17" s="12">
        <v>243072</v>
      </c>
      <c r="E17" s="4" t="s">
        <v>6</v>
      </c>
    </row>
    <row r="18" spans="1:5" x14ac:dyDescent="0.2">
      <c r="A18" s="11">
        <v>2008</v>
      </c>
      <c r="B18" s="11" t="s">
        <v>36</v>
      </c>
      <c r="C18" s="11" t="s">
        <v>37</v>
      </c>
      <c r="D18" s="12">
        <v>250000</v>
      </c>
      <c r="E18" s="13" t="s">
        <v>6</v>
      </c>
    </row>
    <row r="19" spans="1:5" x14ac:dyDescent="0.2">
      <c r="A19" s="11">
        <v>2012</v>
      </c>
      <c r="B19" s="3" t="s">
        <v>38</v>
      </c>
      <c r="C19" s="3" t="s">
        <v>39</v>
      </c>
      <c r="D19" s="12">
        <v>577452</v>
      </c>
      <c r="E19" s="4" t="s">
        <v>6</v>
      </c>
    </row>
    <row r="20" spans="1:5" x14ac:dyDescent="0.2">
      <c r="A20" s="11">
        <v>2009</v>
      </c>
      <c r="B20" s="11" t="s">
        <v>40</v>
      </c>
      <c r="C20" s="3" t="s">
        <v>41</v>
      </c>
      <c r="D20" s="12">
        <v>675000</v>
      </c>
      <c r="E20" s="4" t="s">
        <v>6</v>
      </c>
    </row>
    <row r="21" spans="1:5" x14ac:dyDescent="0.2">
      <c r="A21" s="11">
        <v>2013</v>
      </c>
      <c r="B21" s="3" t="s">
        <v>42</v>
      </c>
      <c r="C21" s="11" t="s">
        <v>43</v>
      </c>
      <c r="D21" s="12">
        <v>99682</v>
      </c>
      <c r="E21" s="4" t="s">
        <v>6</v>
      </c>
    </row>
    <row r="22" spans="1:5" x14ac:dyDescent="0.2">
      <c r="A22" s="11">
        <v>2013</v>
      </c>
      <c r="B22" s="3" t="s">
        <v>42</v>
      </c>
      <c r="C22" s="11" t="s">
        <v>44</v>
      </c>
      <c r="D22" s="12">
        <v>205049</v>
      </c>
      <c r="E22" s="4" t="s">
        <v>6</v>
      </c>
    </row>
    <row r="23" spans="1:5" x14ac:dyDescent="0.2">
      <c r="A23" s="11">
        <v>2015</v>
      </c>
      <c r="B23" s="3" t="s">
        <v>42</v>
      </c>
      <c r="C23" s="11" t="s">
        <v>45</v>
      </c>
      <c r="D23" s="12">
        <v>273399</v>
      </c>
      <c r="E23" s="4" t="s">
        <v>6</v>
      </c>
    </row>
    <row r="24" spans="1:5" x14ac:dyDescent="0.2">
      <c r="A24" s="11">
        <v>2009</v>
      </c>
      <c r="B24" s="11" t="s">
        <v>46</v>
      </c>
      <c r="C24" s="11" t="s">
        <v>47</v>
      </c>
      <c r="D24" s="12">
        <v>32400</v>
      </c>
      <c r="E24" s="4" t="s">
        <v>6</v>
      </c>
    </row>
    <row r="25" spans="1:5" x14ac:dyDescent="0.2">
      <c r="A25" s="11">
        <v>2008</v>
      </c>
      <c r="B25" s="11" t="s">
        <v>46</v>
      </c>
      <c r="C25" s="11" t="s">
        <v>48</v>
      </c>
      <c r="D25" s="12">
        <v>26000</v>
      </c>
      <c r="E25" s="4" t="s">
        <v>6</v>
      </c>
    </row>
    <row r="26" spans="1:5" x14ac:dyDescent="0.2">
      <c r="A26" s="11">
        <v>2009</v>
      </c>
      <c r="B26" s="11" t="s">
        <v>49</v>
      </c>
      <c r="C26" s="11" t="s">
        <v>50</v>
      </c>
      <c r="D26" s="12">
        <v>40956</v>
      </c>
      <c r="E26" s="4" t="s">
        <v>6</v>
      </c>
    </row>
    <row r="27" spans="1:5" x14ac:dyDescent="0.2">
      <c r="A27" s="11">
        <v>2008</v>
      </c>
      <c r="B27" s="11" t="s">
        <v>51</v>
      </c>
      <c r="C27" s="11" t="s">
        <v>52</v>
      </c>
      <c r="D27" s="12">
        <v>100000</v>
      </c>
      <c r="E27" s="13" t="s">
        <v>6</v>
      </c>
    </row>
    <row r="28" spans="1:5" x14ac:dyDescent="0.2">
      <c r="A28" s="11">
        <v>2008</v>
      </c>
      <c r="B28" s="3" t="s">
        <v>53</v>
      </c>
      <c r="C28" s="3" t="s">
        <v>54</v>
      </c>
      <c r="D28" s="12">
        <v>67100</v>
      </c>
      <c r="E28" s="4" t="s">
        <v>6</v>
      </c>
    </row>
    <row r="29" spans="1:5" x14ac:dyDescent="0.2">
      <c r="A29" s="11">
        <v>2015</v>
      </c>
      <c r="B29" s="11" t="s">
        <v>55</v>
      </c>
      <c r="C29" s="11" t="s">
        <v>56</v>
      </c>
      <c r="D29" s="12">
        <v>2835000</v>
      </c>
      <c r="E29" s="4" t="s">
        <v>6</v>
      </c>
    </row>
    <row r="30" spans="1:5" x14ac:dyDescent="0.2">
      <c r="A30" s="11">
        <v>2011</v>
      </c>
      <c r="B30" s="11" t="s">
        <v>57</v>
      </c>
      <c r="C30" s="11" t="s">
        <v>58</v>
      </c>
      <c r="D30" s="12">
        <v>152460</v>
      </c>
      <c r="E30" s="4" t="s">
        <v>6</v>
      </c>
    </row>
    <row r="31" spans="1:5" x14ac:dyDescent="0.2">
      <c r="A31" s="11">
        <v>2009</v>
      </c>
      <c r="B31" s="11" t="s">
        <v>59</v>
      </c>
      <c r="C31" s="11" t="s">
        <v>60</v>
      </c>
      <c r="D31" s="12">
        <v>250000</v>
      </c>
      <c r="E31" s="4" t="s">
        <v>6</v>
      </c>
    </row>
    <row r="32" spans="1:5" x14ac:dyDescent="0.2">
      <c r="A32" s="11">
        <v>2012</v>
      </c>
      <c r="B32" s="3" t="s">
        <v>61</v>
      </c>
      <c r="C32" s="11" t="s">
        <v>62</v>
      </c>
      <c r="D32" s="12">
        <v>108850</v>
      </c>
      <c r="E32" s="4" t="s">
        <v>6</v>
      </c>
    </row>
    <row r="33" spans="1:5" x14ac:dyDescent="0.2">
      <c r="A33" s="11">
        <v>2015</v>
      </c>
      <c r="B33" s="3" t="s">
        <v>63</v>
      </c>
      <c r="C33" s="11" t="s">
        <v>64</v>
      </c>
      <c r="D33" s="12">
        <v>100000</v>
      </c>
      <c r="E33" s="4" t="s">
        <v>6</v>
      </c>
    </row>
    <row r="34" spans="1:5" x14ac:dyDescent="0.2">
      <c r="A34" s="11">
        <v>2008</v>
      </c>
      <c r="B34" s="11" t="s">
        <v>65</v>
      </c>
      <c r="C34" s="11" t="s">
        <v>66</v>
      </c>
      <c r="D34" s="12">
        <v>251559</v>
      </c>
      <c r="E34" s="13" t="s">
        <v>6</v>
      </c>
    </row>
    <row r="35" spans="1:5" x14ac:dyDescent="0.2">
      <c r="A35" s="11">
        <v>2014</v>
      </c>
      <c r="B35" s="3" t="s">
        <v>67</v>
      </c>
      <c r="C35" s="11" t="s">
        <v>68</v>
      </c>
      <c r="D35" s="12">
        <v>525000</v>
      </c>
      <c r="E35" s="4" t="s">
        <v>6</v>
      </c>
    </row>
    <row r="36" spans="1:5" x14ac:dyDescent="0.2">
      <c r="A36" s="11">
        <v>2011</v>
      </c>
      <c r="B36" s="11" t="s">
        <v>69</v>
      </c>
      <c r="C36" s="11" t="s">
        <v>70</v>
      </c>
      <c r="D36" s="12">
        <v>500000</v>
      </c>
      <c r="E36" s="4" t="s">
        <v>6</v>
      </c>
    </row>
    <row r="37" spans="1:5" x14ac:dyDescent="0.2">
      <c r="A37" s="11">
        <v>2011</v>
      </c>
      <c r="B37" s="3" t="s">
        <v>71</v>
      </c>
      <c r="C37" s="11" t="s">
        <v>72</v>
      </c>
      <c r="D37" s="12">
        <v>783521</v>
      </c>
      <c r="E37" s="4" t="s">
        <v>6</v>
      </c>
    </row>
    <row r="38" spans="1:5" x14ac:dyDescent="0.2">
      <c r="A38" s="11">
        <v>2008</v>
      </c>
      <c r="B38" s="11" t="s">
        <v>73</v>
      </c>
      <c r="C38" s="11" t="s">
        <v>74</v>
      </c>
      <c r="D38" s="12">
        <v>80000</v>
      </c>
      <c r="E38" s="13" t="s">
        <v>6</v>
      </c>
    </row>
    <row r="39" spans="1:5" x14ac:dyDescent="0.2">
      <c r="A39" s="11">
        <v>2014</v>
      </c>
      <c r="B39" s="3" t="s">
        <v>75</v>
      </c>
      <c r="C39" s="3" t="s">
        <v>76</v>
      </c>
      <c r="D39" s="12">
        <v>83700</v>
      </c>
      <c r="E39" s="4" t="s">
        <v>6</v>
      </c>
    </row>
    <row r="40" spans="1:5" x14ac:dyDescent="0.2">
      <c r="A40" s="11">
        <v>2014</v>
      </c>
      <c r="B40" s="3" t="s">
        <v>77</v>
      </c>
      <c r="C40" s="3" t="s">
        <v>78</v>
      </c>
      <c r="D40" s="12">
        <v>309400</v>
      </c>
      <c r="E40" s="4" t="s">
        <v>6</v>
      </c>
    </row>
    <row r="41" spans="1:5" x14ac:dyDescent="0.2">
      <c r="A41" s="11">
        <v>2009</v>
      </c>
      <c r="B41" s="3" t="s">
        <v>79</v>
      </c>
      <c r="C41" s="11" t="s">
        <v>80</v>
      </c>
      <c r="D41" s="12">
        <v>300000</v>
      </c>
      <c r="E41" s="4" t="s">
        <v>6</v>
      </c>
    </row>
    <row r="42" spans="1:5" x14ac:dyDescent="0.2">
      <c r="A42" s="11">
        <v>2013</v>
      </c>
      <c r="B42" s="3" t="s">
        <v>81</v>
      </c>
      <c r="C42" s="11" t="s">
        <v>82</v>
      </c>
      <c r="D42" s="12">
        <v>250000</v>
      </c>
      <c r="E42" s="4" t="s">
        <v>6</v>
      </c>
    </row>
    <row r="43" spans="1:5" x14ac:dyDescent="0.2">
      <c r="A43" s="11">
        <v>2008</v>
      </c>
      <c r="B43" s="11" t="s">
        <v>83</v>
      </c>
      <c r="C43" s="11" t="s">
        <v>84</v>
      </c>
      <c r="D43" s="12">
        <v>200000</v>
      </c>
      <c r="E43" s="13" t="s">
        <v>6</v>
      </c>
    </row>
    <row r="44" spans="1:5" x14ac:dyDescent="0.2">
      <c r="A44" s="11">
        <v>2013</v>
      </c>
      <c r="B44" s="3" t="s">
        <v>83</v>
      </c>
      <c r="C44" s="3" t="s">
        <v>85</v>
      </c>
      <c r="D44" s="12">
        <v>200000</v>
      </c>
      <c r="E44" s="4" t="s">
        <v>6</v>
      </c>
    </row>
    <row r="45" spans="1:5" x14ac:dyDescent="0.2">
      <c r="A45" s="11">
        <v>2013</v>
      </c>
      <c r="B45" s="11" t="s">
        <v>86</v>
      </c>
      <c r="C45" s="11" t="s">
        <v>87</v>
      </c>
      <c r="D45" s="12">
        <v>264626</v>
      </c>
      <c r="E45" s="4" t="s">
        <v>6</v>
      </c>
    </row>
    <row r="46" spans="1:5" x14ac:dyDescent="0.2">
      <c r="A46" s="11">
        <v>2008</v>
      </c>
      <c r="B46" s="11" t="s">
        <v>88</v>
      </c>
      <c r="C46" s="11" t="s">
        <v>89</v>
      </c>
      <c r="D46" s="12">
        <v>100000</v>
      </c>
      <c r="E46" s="13" t="s">
        <v>6</v>
      </c>
    </row>
    <row r="47" spans="1:5" x14ac:dyDescent="0.2">
      <c r="A47" s="11">
        <v>2009</v>
      </c>
      <c r="B47" s="3" t="s">
        <v>90</v>
      </c>
      <c r="C47" s="3" t="s">
        <v>91</v>
      </c>
      <c r="D47" s="12">
        <v>500000</v>
      </c>
      <c r="E47" s="4" t="s">
        <v>6</v>
      </c>
    </row>
    <row r="48" spans="1:5" x14ac:dyDescent="0.2">
      <c r="A48" s="11">
        <v>2009</v>
      </c>
      <c r="B48" s="3" t="s">
        <v>92</v>
      </c>
      <c r="C48" s="11" t="s">
        <v>93</v>
      </c>
      <c r="D48" s="12">
        <v>467000</v>
      </c>
      <c r="E48" s="4" t="s">
        <v>6</v>
      </c>
    </row>
    <row r="49" spans="1:5" x14ac:dyDescent="0.2">
      <c r="A49" s="11">
        <v>2012</v>
      </c>
      <c r="B49" s="3" t="s">
        <v>94</v>
      </c>
      <c r="C49" s="3" t="s">
        <v>95</v>
      </c>
      <c r="D49" s="12">
        <v>277700</v>
      </c>
      <c r="E49" s="4" t="s">
        <v>6</v>
      </c>
    </row>
    <row r="50" spans="1:5" x14ac:dyDescent="0.2">
      <c r="A50" s="11">
        <v>2008</v>
      </c>
      <c r="B50" s="3" t="s">
        <v>96</v>
      </c>
      <c r="C50" s="11" t="s">
        <v>97</v>
      </c>
      <c r="D50" s="12">
        <v>30000</v>
      </c>
      <c r="E50" s="13" t="s">
        <v>6</v>
      </c>
    </row>
    <row r="51" spans="1:5" x14ac:dyDescent="0.2">
      <c r="A51" s="11">
        <v>2009</v>
      </c>
      <c r="B51" s="3" t="s">
        <v>96</v>
      </c>
      <c r="C51" s="11" t="s">
        <v>98</v>
      </c>
      <c r="D51" s="12">
        <v>575000</v>
      </c>
      <c r="E51" s="13" t="s">
        <v>6</v>
      </c>
    </row>
    <row r="52" spans="1:5" x14ac:dyDescent="0.2">
      <c r="A52" s="11">
        <v>2008</v>
      </c>
      <c r="B52" s="3" t="s">
        <v>99</v>
      </c>
      <c r="C52" s="11" t="s">
        <v>100</v>
      </c>
      <c r="D52" s="12">
        <v>320000</v>
      </c>
      <c r="E52" s="13" t="s">
        <v>6</v>
      </c>
    </row>
    <row r="53" spans="1:5" x14ac:dyDescent="0.2">
      <c r="A53" s="11">
        <v>2008</v>
      </c>
      <c r="B53" s="3" t="s">
        <v>99</v>
      </c>
      <c r="C53" s="11" t="s">
        <v>101</v>
      </c>
      <c r="D53" s="12">
        <v>140000</v>
      </c>
      <c r="E53" s="13" t="s">
        <v>6</v>
      </c>
    </row>
    <row r="54" spans="1:5" x14ac:dyDescent="0.2">
      <c r="A54" s="11">
        <v>2008</v>
      </c>
      <c r="B54" s="3" t="s">
        <v>99</v>
      </c>
      <c r="C54" s="11" t="s">
        <v>102</v>
      </c>
      <c r="D54" s="12">
        <v>99000</v>
      </c>
      <c r="E54" s="13" t="s">
        <v>6</v>
      </c>
    </row>
    <row r="55" spans="1:5" x14ac:dyDescent="0.2">
      <c r="A55" s="11">
        <v>2008</v>
      </c>
      <c r="B55" s="3" t="s">
        <v>103</v>
      </c>
      <c r="C55" s="11" t="s">
        <v>104</v>
      </c>
      <c r="D55" s="12">
        <v>93525</v>
      </c>
      <c r="E55" s="13" t="s">
        <v>6</v>
      </c>
    </row>
    <row r="56" spans="1:5" x14ac:dyDescent="0.2">
      <c r="A56" s="11">
        <v>2012</v>
      </c>
      <c r="B56" s="3" t="s">
        <v>105</v>
      </c>
      <c r="C56" s="11" t="s">
        <v>106</v>
      </c>
      <c r="D56" s="12">
        <v>131000</v>
      </c>
      <c r="E56" s="4" t="s">
        <v>6</v>
      </c>
    </row>
    <row r="57" spans="1:5" x14ac:dyDescent="0.2">
      <c r="A57" s="11">
        <v>2009</v>
      </c>
      <c r="B57" s="11" t="s">
        <v>107</v>
      </c>
      <c r="C57" s="11" t="s">
        <v>108</v>
      </c>
      <c r="D57" s="12">
        <v>720000</v>
      </c>
      <c r="E57" s="13" t="s">
        <v>6</v>
      </c>
    </row>
    <row r="58" spans="1:5" x14ac:dyDescent="0.2">
      <c r="A58" s="11">
        <v>2011</v>
      </c>
      <c r="B58" s="3" t="s">
        <v>109</v>
      </c>
      <c r="C58" s="3" t="s">
        <v>110</v>
      </c>
      <c r="D58" s="12">
        <v>500000</v>
      </c>
      <c r="E58" s="13" t="s">
        <v>111</v>
      </c>
    </row>
    <row r="59" spans="1:5" x14ac:dyDescent="0.2">
      <c r="A59" s="11">
        <v>2013</v>
      </c>
      <c r="B59" s="3" t="s">
        <v>112</v>
      </c>
      <c r="C59" s="3" t="s">
        <v>113</v>
      </c>
      <c r="D59" s="12">
        <v>500000</v>
      </c>
      <c r="E59" s="4" t="s">
        <v>111</v>
      </c>
    </row>
    <row r="60" spans="1:5" x14ac:dyDescent="0.2">
      <c r="A60" s="11">
        <v>2015</v>
      </c>
      <c r="B60" s="3" t="s">
        <v>114</v>
      </c>
      <c r="C60" s="3" t="s">
        <v>115</v>
      </c>
      <c r="D60" s="12">
        <v>288427</v>
      </c>
      <c r="E60" s="13" t="s">
        <v>111</v>
      </c>
    </row>
    <row r="61" spans="1:5" x14ac:dyDescent="0.2">
      <c r="A61" s="11">
        <v>2011</v>
      </c>
      <c r="B61" s="11" t="s">
        <v>114</v>
      </c>
      <c r="C61" s="3" t="s">
        <v>116</v>
      </c>
      <c r="D61" s="12">
        <v>149549</v>
      </c>
      <c r="E61" s="13" t="s">
        <v>111</v>
      </c>
    </row>
    <row r="62" spans="1:5" x14ac:dyDescent="0.2">
      <c r="A62" s="11">
        <v>2012</v>
      </c>
      <c r="B62" s="11" t="s">
        <v>40</v>
      </c>
      <c r="C62" s="3" t="s">
        <v>117</v>
      </c>
      <c r="D62" s="12">
        <v>75000</v>
      </c>
      <c r="E62" s="13" t="s">
        <v>111</v>
      </c>
    </row>
    <row r="63" spans="1:5" x14ac:dyDescent="0.2">
      <c r="A63" s="11">
        <v>2015</v>
      </c>
      <c r="B63" s="3" t="s">
        <v>118</v>
      </c>
      <c r="C63" s="11" t="s">
        <v>47</v>
      </c>
      <c r="D63" s="12">
        <v>75000</v>
      </c>
      <c r="E63" s="4" t="s">
        <v>111</v>
      </c>
    </row>
    <row r="64" spans="1:5" x14ac:dyDescent="0.2">
      <c r="A64" s="11">
        <v>2016</v>
      </c>
      <c r="B64" s="3" t="s">
        <v>61</v>
      </c>
      <c r="C64" s="3" t="s">
        <v>119</v>
      </c>
      <c r="D64" s="12">
        <v>200000</v>
      </c>
      <c r="E64" s="4" t="s">
        <v>111</v>
      </c>
    </row>
    <row r="65" spans="1:6" x14ac:dyDescent="0.2">
      <c r="A65" s="11">
        <v>2015</v>
      </c>
      <c r="B65" s="3" t="s">
        <v>120</v>
      </c>
      <c r="C65" s="3" t="s">
        <v>121</v>
      </c>
      <c r="D65" s="12">
        <v>600000</v>
      </c>
      <c r="E65" s="4" t="s">
        <v>111</v>
      </c>
    </row>
    <row r="66" spans="1:6" x14ac:dyDescent="0.2">
      <c r="A66" s="11">
        <v>2012</v>
      </c>
      <c r="B66" s="3" t="s">
        <v>122</v>
      </c>
      <c r="C66" s="3" t="s">
        <v>123</v>
      </c>
      <c r="D66" s="12">
        <v>26010000</v>
      </c>
      <c r="E66" s="13" t="s">
        <v>111</v>
      </c>
    </row>
    <row r="67" spans="1:6" x14ac:dyDescent="0.2">
      <c r="A67" s="11">
        <v>2010</v>
      </c>
      <c r="B67" s="3" t="s">
        <v>124</v>
      </c>
      <c r="C67" s="3" t="s">
        <v>125</v>
      </c>
      <c r="D67" s="12">
        <v>100000</v>
      </c>
      <c r="E67" s="13" t="s">
        <v>111</v>
      </c>
    </row>
    <row r="68" spans="1:6" x14ac:dyDescent="0.2">
      <c r="A68" s="6" t="s">
        <v>126</v>
      </c>
      <c r="B68" s="6" t="s">
        <v>126</v>
      </c>
      <c r="C68" s="1">
        <f>COUNT(D2:D67)</f>
        <v>66</v>
      </c>
      <c r="D68" s="7">
        <f>SUM(D2:D67)</f>
        <v>45348406</v>
      </c>
      <c r="E68" s="6" t="s">
        <v>126</v>
      </c>
    </row>
    <row r="70" spans="1:6" x14ac:dyDescent="0.2">
      <c r="A70" s="14" t="s">
        <v>127</v>
      </c>
    </row>
    <row r="71" spans="1:6" x14ac:dyDescent="0.2">
      <c r="A71" s="14" t="s">
        <v>128</v>
      </c>
    </row>
    <row r="72" spans="1:6" x14ac:dyDescent="0.2">
      <c r="A72" s="14" t="s">
        <v>129</v>
      </c>
    </row>
    <row r="74" spans="1:6" x14ac:dyDescent="0.2">
      <c r="C74" s="15" t="s">
        <v>132</v>
      </c>
      <c r="D74" s="1" t="s">
        <v>6</v>
      </c>
      <c r="E74" s="1">
        <f>COUNT(D2:D57)</f>
        <v>56</v>
      </c>
      <c r="F74" s="16">
        <f>E74/E76</f>
        <v>0.84848484848484851</v>
      </c>
    </row>
    <row r="75" spans="1:6" x14ac:dyDescent="0.2">
      <c r="D75" s="1" t="s">
        <v>111</v>
      </c>
      <c r="E75" s="1">
        <f>COUNT(D58:D67)</f>
        <v>10</v>
      </c>
      <c r="F75" s="16">
        <f>E75/E76</f>
        <v>0.15151515151515152</v>
      </c>
    </row>
    <row r="76" spans="1:6" x14ac:dyDescent="0.2">
      <c r="D76" s="1" t="s">
        <v>130</v>
      </c>
      <c r="E76" s="1">
        <f>SUM(E74:E75)</f>
        <v>66</v>
      </c>
      <c r="F76" s="16">
        <f>SUM(F74:F75)</f>
        <v>1</v>
      </c>
    </row>
    <row r="77" spans="1:6" x14ac:dyDescent="0.2">
      <c r="D77" s="8"/>
      <c r="E77" s="8"/>
      <c r="F77" s="9"/>
    </row>
    <row r="78" spans="1:6" x14ac:dyDescent="0.2">
      <c r="C78" s="15" t="s">
        <v>133</v>
      </c>
      <c r="D78" s="1" t="s">
        <v>6</v>
      </c>
      <c r="E78" s="17">
        <f>SUM(D2:D57)</f>
        <v>16850430</v>
      </c>
      <c r="F78" s="16">
        <f>E78/E80</f>
        <v>0.37157711783739433</v>
      </c>
    </row>
    <row r="79" spans="1:6" x14ac:dyDescent="0.2">
      <c r="D79" s="1" t="s">
        <v>111</v>
      </c>
      <c r="E79" s="17">
        <f>SUM(D58:D67)</f>
        <v>28497976</v>
      </c>
      <c r="F79" s="16">
        <f>E79/E80</f>
        <v>0.62842288216260567</v>
      </c>
    </row>
    <row r="80" spans="1:6" x14ac:dyDescent="0.2">
      <c r="D80" s="1" t="s">
        <v>130</v>
      </c>
      <c r="E80" s="17">
        <f>SUM(E78:E79)</f>
        <v>45348406</v>
      </c>
      <c r="F80" s="16">
        <f>SUM(F78:F79)</f>
        <v>1</v>
      </c>
    </row>
  </sheetData>
  <pageMargins left="0.7" right="0.7" top="0.75" bottom="0.75" header="0.3" footer="0.3"/>
  <pageSetup scale="86" fitToHeight="0" orientation="landscape" r:id="rId1"/>
  <headerFooter>
    <oddHeader>&amp;C&amp;"Arial,Bold"&amp;12Summary of 2007 Non-JOBZ Business Assistance Agreements Reported by Government Agencies in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26CF8F-114D-4EA9-A6D8-108154711C45}"/>
</file>

<file path=customXml/itemProps2.xml><?xml version="1.0" encoding="utf-8"?>
<ds:datastoreItem xmlns:ds="http://schemas.openxmlformats.org/officeDocument/2006/customXml" ds:itemID="{D3FE280F-C0D7-4D55-9B41-65F8F9874C67}"/>
</file>

<file path=customXml/itemProps3.xml><?xml version="1.0" encoding="utf-8"?>
<ds:datastoreItem xmlns:ds="http://schemas.openxmlformats.org/officeDocument/2006/customXml" ds:itemID="{9FD63F70-B3D2-410D-9A5A-D99B05277C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J 2007 MBAF</vt:lpstr>
      <vt:lpstr>'Appendix J 2007 MBAF'!Print_Titles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J 2007 MBAF Project Summary</dc:title>
  <dc:subject>2016 Business Assistance Report</dc:subject>
  <dc:creator>Ed Hodder</dc:creator>
  <cp:lastModifiedBy>Ed Hodder</cp:lastModifiedBy>
  <cp:lastPrinted>2016-12-20T21:19:10Z</cp:lastPrinted>
  <dcterms:created xsi:type="dcterms:W3CDTF">2016-12-07T14:59:20Z</dcterms:created>
  <dcterms:modified xsi:type="dcterms:W3CDTF">2016-12-20T21:46:43Z</dcterms:modified>
</cp:coreProperties>
</file>