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2016 MBAF\"/>
    </mc:Choice>
  </mc:AlternateContent>
  <bookViews>
    <workbookView xWindow="0" yWindow="0" windowWidth="12045" windowHeight="11790"/>
  </bookViews>
  <sheets>
    <sheet name="Appendix M 2004 MBAF" sheetId="1" r:id="rId1"/>
  </sheets>
  <definedNames>
    <definedName name="_xlnm.Print_Titles" localSheetId="0">'Appendix M 2004 MBAF'!$1:$1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E104" i="1"/>
  <c r="E103" i="1"/>
  <c r="E100" i="1"/>
  <c r="E99" i="1"/>
  <c r="D93" i="1"/>
  <c r="E101" i="1" l="1"/>
  <c r="F99" i="1" s="1"/>
  <c r="E105" i="1"/>
  <c r="F104" i="1" s="1"/>
  <c r="F100" i="1" l="1"/>
  <c r="F101" i="1" s="1"/>
  <c r="F103" i="1"/>
  <c r="F105" i="1" s="1"/>
</calcChain>
</file>

<file path=xl/sharedStrings.xml><?xml version="1.0" encoding="utf-8"?>
<sst xmlns="http://schemas.openxmlformats.org/spreadsheetml/2006/main" count="323" uniqueCount="164">
  <si>
    <t>Report Year*</t>
  </si>
  <si>
    <t>Grantor Name</t>
  </si>
  <si>
    <t>Total Dollar</t>
  </si>
  <si>
    <t>Goals Achieved</t>
  </si>
  <si>
    <t>Afton, City of</t>
  </si>
  <si>
    <t>Chandler Exhibits</t>
  </si>
  <si>
    <t>Yes</t>
  </si>
  <si>
    <t>Aitkin County</t>
  </si>
  <si>
    <t>David A. Winegar FLP</t>
  </si>
  <si>
    <t>Alexandria, City of</t>
  </si>
  <si>
    <t>Lakeland Manufacturing Co</t>
  </si>
  <si>
    <t>Garden Center Broadway Ballroom</t>
  </si>
  <si>
    <t>Anoka, City of</t>
  </si>
  <si>
    <t>Mark Johnson Investments LLC Superior Heating Air Conditioning and Electric Inc</t>
  </si>
  <si>
    <t>Benton County EDA</t>
  </si>
  <si>
    <t>Thermo Tech Windows</t>
  </si>
  <si>
    <t>Big Lake, City of</t>
  </si>
  <si>
    <t>Paragon Store Fixtures Inc</t>
  </si>
  <si>
    <t>Dudley Family LLC - The Stone Company</t>
  </si>
  <si>
    <t>John C Weicht &amp; Associates LLP</t>
  </si>
  <si>
    <t>Blaine EDA</t>
  </si>
  <si>
    <t>CSM</t>
  </si>
  <si>
    <t>Burnsville EDA</t>
  </si>
  <si>
    <t>Southcross Commerce Center III</t>
  </si>
  <si>
    <t>Chaska EDA</t>
  </si>
  <si>
    <t>City Square LLC</t>
  </si>
  <si>
    <t>Chisago County</t>
  </si>
  <si>
    <t>General Safety Equipment Corporation</t>
  </si>
  <si>
    <t>Cottage Grove EDA</t>
  </si>
  <si>
    <t>Innovate Chemical Corporation</t>
  </si>
  <si>
    <t>Plastic Resource Inc - Brier Property Group</t>
  </si>
  <si>
    <t>East Grand Forks, City of</t>
  </si>
  <si>
    <t>Northern Valley Machine Inc</t>
  </si>
  <si>
    <t>Elk River, City of</t>
  </si>
  <si>
    <t>Orluck Properties LLC</t>
  </si>
  <si>
    <t>Badger Ventures LLC</t>
  </si>
  <si>
    <t>Elk River EDA</t>
  </si>
  <si>
    <t>Fergus Falls, City of</t>
  </si>
  <si>
    <t>ShoreMaster Inc</t>
  </si>
  <si>
    <t>Howard Lake, City of</t>
  </si>
  <si>
    <t>Dura Supreme Inc</t>
  </si>
  <si>
    <t>Houston County</t>
  </si>
  <si>
    <t>Loken Auto Inc</t>
  </si>
  <si>
    <t>Iron Range Resources</t>
  </si>
  <si>
    <t>MLNA Inc dba Motherlode North America</t>
  </si>
  <si>
    <t>Stern Rubber</t>
  </si>
  <si>
    <t>Spectrum Housing with Services LLC</t>
  </si>
  <si>
    <t>Woodline Manufacturing Inc</t>
  </si>
  <si>
    <t>Isanti, City of</t>
  </si>
  <si>
    <t>Junction Bowl - Warring Properties LLC</t>
  </si>
  <si>
    <t>Michael Miller Properties LLC</t>
  </si>
  <si>
    <t>Jackson, City of</t>
  </si>
  <si>
    <t>Erickson Truck Sales &amp; Salvage Inc dba Erickson Truck-N-Parts</t>
  </si>
  <si>
    <t>Jenkins, City of</t>
  </si>
  <si>
    <t>Sundvall Properties LLC dba Sunset Cinemas</t>
  </si>
  <si>
    <t>Kasson, City of</t>
  </si>
  <si>
    <t>A&amp;A Electric and Underground Construction Inc</t>
  </si>
  <si>
    <t>Koochiching EDA</t>
  </si>
  <si>
    <t>C Heibel Consulting LLC</t>
  </si>
  <si>
    <t>Long Lake, City of</t>
  </si>
  <si>
    <t>Three Point Development LLC</t>
  </si>
  <si>
    <t>Madelia, City of</t>
  </si>
  <si>
    <t>SBR Enterprises LLC</t>
  </si>
  <si>
    <t>Madelia Lodge LLC</t>
  </si>
  <si>
    <t>Madison Lake, City of</t>
  </si>
  <si>
    <t>Pro Fabrication Inc</t>
  </si>
  <si>
    <t>Meeker County</t>
  </si>
  <si>
    <t>Vision Pharma Technologies LLC</t>
  </si>
  <si>
    <t>Monticello EDA</t>
  </si>
  <si>
    <t>WSI Industries Inc</t>
  </si>
  <si>
    <t>Moorhead, City of</t>
  </si>
  <si>
    <t>DeLeon Properties</t>
  </si>
  <si>
    <t>MH Properties LLC &amp; Paragon Development LLC</t>
  </si>
  <si>
    <t>4 Seasons at Moorhead LLC</t>
  </si>
  <si>
    <t>New Ulm, City of</t>
  </si>
  <si>
    <t>Elkay Wood Products Company</t>
  </si>
  <si>
    <t>North Branch EDA</t>
  </si>
  <si>
    <t>Branch Manufacturing</t>
  </si>
  <si>
    <t>Onamia, City of</t>
  </si>
  <si>
    <t>Agnew Hardware Hank</t>
  </si>
  <si>
    <t>Noble Wear</t>
  </si>
  <si>
    <t>Owatonna, City of</t>
  </si>
  <si>
    <t>Coca Cola Enterprises Inc</t>
  </si>
  <si>
    <t>Perham, City of</t>
  </si>
  <si>
    <t>Bongards' Creameries</t>
  </si>
  <si>
    <t>MNDAK Housing Partners Ltd</t>
  </si>
  <si>
    <t>Kit Masters Inc</t>
  </si>
  <si>
    <t>Farmers State Bank</t>
  </si>
  <si>
    <t>Stoering Investments Inc</t>
  </si>
  <si>
    <t>PEM LLC</t>
  </si>
  <si>
    <t>Ramsey, City of</t>
  </si>
  <si>
    <t>Shannon Enterprises of North Dakota LLC</t>
  </si>
  <si>
    <t>Basalt Properties</t>
  </si>
  <si>
    <t>HSHT LLC</t>
  </si>
  <si>
    <t>T &amp; D Holdings</t>
  </si>
  <si>
    <t>Rum River Dental Creations</t>
  </si>
  <si>
    <t>Huntington Family Properties</t>
  </si>
  <si>
    <t>Rockford, City of</t>
  </si>
  <si>
    <t>Rockford Mall Redevelopment Project</t>
  </si>
  <si>
    <t>Rogers, City of</t>
  </si>
  <si>
    <t>Con Cole Family Partnership</t>
  </si>
  <si>
    <t>Opus Northwest LLC, AHL Services Inc, FR Rogers Development LLC</t>
  </si>
  <si>
    <t>St. Paul Port Authority</t>
  </si>
  <si>
    <t>Warner Stellian</t>
  </si>
  <si>
    <t>Crystal D. Creations</t>
  </si>
  <si>
    <t>Hiway Federal Credit Union</t>
  </si>
  <si>
    <t>Benco</t>
  </si>
  <si>
    <t>Regions Hospital - Health Partners Eastside Specialty Center</t>
  </si>
  <si>
    <t>Twin City Glass Company</t>
  </si>
  <si>
    <t>Now Micro</t>
  </si>
  <si>
    <t>St. Peter EDA</t>
  </si>
  <si>
    <t>JRM Properties</t>
  </si>
  <si>
    <t>St. Peter Development Corporation</t>
  </si>
  <si>
    <t>Sauk Centre EDA</t>
  </si>
  <si>
    <t>Gerard's Banquet and Dining Facility</t>
  </si>
  <si>
    <t>Shakopee, City of</t>
  </si>
  <si>
    <t>Challenge Printing Inc</t>
  </si>
  <si>
    <t>Challenge Printing Inc &amp; Lothenbach Properties</t>
  </si>
  <si>
    <t>Spicer, City of</t>
  </si>
  <si>
    <t>Henderson-Lewis American Legion Post 545</t>
  </si>
  <si>
    <t>Stewartville, City of</t>
  </si>
  <si>
    <t>Builders Choice</t>
  </si>
  <si>
    <t>Riverview Greens Country Club</t>
  </si>
  <si>
    <t>Swift County RLF</t>
  </si>
  <si>
    <t>ECONAR Energy Systems Inc</t>
  </si>
  <si>
    <t>Thief River Falls, City of</t>
  </si>
  <si>
    <t>Northern Pride Inc</t>
  </si>
  <si>
    <t>Two Harbors, City of</t>
  </si>
  <si>
    <t>Jensen-Re Partnership</t>
  </si>
  <si>
    <t>Wanamingo, City of</t>
  </si>
  <si>
    <t>Jeffrey Benson</t>
  </si>
  <si>
    <t>Byron Nesseth</t>
  </si>
  <si>
    <t>Waseca, City of</t>
  </si>
  <si>
    <t>Suburban Furniture</t>
  </si>
  <si>
    <t>Woodbury, City of</t>
  </si>
  <si>
    <t>Wescheke Family Limited Partnership</t>
  </si>
  <si>
    <t>Worthington, City of</t>
  </si>
  <si>
    <t>Prairie Ventures LLP</t>
  </si>
  <si>
    <t>Zumbrota, City of</t>
  </si>
  <si>
    <t>Fairview Zumbrota Clinic</t>
  </si>
  <si>
    <t>Excelsior Energy Inc</t>
  </si>
  <si>
    <t>No</t>
  </si>
  <si>
    <t>Kemna-Asa Holdings LLC &amp; KAAT Development LLC</t>
  </si>
  <si>
    <t>Jackson County</t>
  </si>
  <si>
    <t>KAAT Development LLC</t>
  </si>
  <si>
    <t>Circles Funwear LLC ***</t>
  </si>
  <si>
    <t>West St. Paul EDA</t>
  </si>
  <si>
    <t>Emerson Hill LLC</t>
  </si>
  <si>
    <t>*Note:  Report year indicates the year the latest report received by DEED from the grantor.</t>
  </si>
  <si>
    <t>** Recipient has failed to fulfill goals and obligations and amended agreement to extend one year to meet job and wage goals.</t>
  </si>
  <si>
    <t>*** Recipient has failed to fulfill goals and obligations and is in the process of repaying assistance.</t>
  </si>
  <si>
    <t>**** Recipient has failed to fulfill goals and obligations and has filed for bankruptcy.  Status of repayment not known.</t>
  </si>
  <si>
    <t>Total</t>
  </si>
  <si>
    <t>Hutchinson Community Development Commission</t>
  </si>
  <si>
    <t>Hutchinson Properties</t>
  </si>
  <si>
    <t>St. Louis Park EDA</t>
  </si>
  <si>
    <t>The Rottlund Company Inc</t>
  </si>
  <si>
    <t>Aquila Senior LLC</t>
  </si>
  <si>
    <t>CGE Properties</t>
  </si>
  <si>
    <t>Blank</t>
  </si>
  <si>
    <t>Recipient</t>
  </si>
  <si>
    <t>Summary of 2004 Non-JOBZ Financial Assistance Agreements Reported in 2016</t>
  </si>
  <si>
    <t>Project Goals Achieved</t>
  </si>
  <si>
    <t>Total Dollar Value Project Goals Achieved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</si>
</sst>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6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Fill="1" applyBorder="1"/>
    <xf numFmtId="164" fontId="4" fillId="0" borderId="1" xfId="0" applyNumberFormat="1" applyFont="1" applyBorder="1"/>
    <xf numFmtId="0" fontId="6" fillId="0" borderId="1" xfId="0" applyFont="1" applyBorder="1" applyAlignment="1">
      <alignment horizontal="center"/>
    </xf>
    <xf numFmtId="6" fontId="3" fillId="0" borderId="1" xfId="0" applyNumberFormat="1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1" fillId="0" borderId="3" xfId="0" applyFont="1" applyBorder="1"/>
    <xf numFmtId="1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6" fontId="4" fillId="0" borderId="1" xfId="0" applyNumberFormat="1" applyFont="1" applyBorder="1" applyAlignment="1">
      <alignment horizontal="right"/>
    </xf>
    <xf numFmtId="6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tabSelected="1" workbookViewId="0">
      <selection activeCell="K11" sqref="K11"/>
    </sheetView>
  </sheetViews>
  <sheetFormatPr defaultRowHeight="14.25" x14ac:dyDescent="0.2"/>
  <cols>
    <col min="1" max="1" width="14.28515625" style="6" bestFit="1" customWidth="1"/>
    <col min="2" max="2" width="37.85546875" style="6" customWidth="1"/>
    <col min="3" max="3" width="61.140625" style="6" customWidth="1"/>
    <col min="4" max="4" width="14.85546875" style="6" bestFit="1" customWidth="1"/>
    <col min="5" max="5" width="17" style="6" bestFit="1" customWidth="1"/>
    <col min="6" max="6" width="9.42578125" style="6" bestFit="1" customWidth="1"/>
    <col min="7" max="256" width="9.140625" style="6"/>
    <col min="257" max="257" width="12.42578125" style="6" bestFit="1" customWidth="1"/>
    <col min="258" max="258" width="43.42578125" style="6" customWidth="1"/>
    <col min="259" max="259" width="70.140625" style="6" bestFit="1" customWidth="1"/>
    <col min="260" max="260" width="11.7109375" style="6" bestFit="1" customWidth="1"/>
    <col min="261" max="261" width="15.28515625" style="6" bestFit="1" customWidth="1"/>
    <col min="262" max="512" width="9.140625" style="6"/>
    <col min="513" max="513" width="12.42578125" style="6" bestFit="1" customWidth="1"/>
    <col min="514" max="514" width="43.42578125" style="6" customWidth="1"/>
    <col min="515" max="515" width="70.140625" style="6" bestFit="1" customWidth="1"/>
    <col min="516" max="516" width="11.7109375" style="6" bestFit="1" customWidth="1"/>
    <col min="517" max="517" width="15.28515625" style="6" bestFit="1" customWidth="1"/>
    <col min="518" max="768" width="9.140625" style="6"/>
    <col min="769" max="769" width="12.42578125" style="6" bestFit="1" customWidth="1"/>
    <col min="770" max="770" width="43.42578125" style="6" customWidth="1"/>
    <col min="771" max="771" width="70.140625" style="6" bestFit="1" customWidth="1"/>
    <col min="772" max="772" width="11.7109375" style="6" bestFit="1" customWidth="1"/>
    <col min="773" max="773" width="15.28515625" style="6" bestFit="1" customWidth="1"/>
    <col min="774" max="1024" width="9.140625" style="6"/>
    <col min="1025" max="1025" width="12.42578125" style="6" bestFit="1" customWidth="1"/>
    <col min="1026" max="1026" width="43.42578125" style="6" customWidth="1"/>
    <col min="1027" max="1027" width="70.140625" style="6" bestFit="1" customWidth="1"/>
    <col min="1028" max="1028" width="11.7109375" style="6" bestFit="1" customWidth="1"/>
    <col min="1029" max="1029" width="15.28515625" style="6" bestFit="1" customWidth="1"/>
    <col min="1030" max="1280" width="9.140625" style="6"/>
    <col min="1281" max="1281" width="12.42578125" style="6" bestFit="1" customWidth="1"/>
    <col min="1282" max="1282" width="43.42578125" style="6" customWidth="1"/>
    <col min="1283" max="1283" width="70.140625" style="6" bestFit="1" customWidth="1"/>
    <col min="1284" max="1284" width="11.7109375" style="6" bestFit="1" customWidth="1"/>
    <col min="1285" max="1285" width="15.28515625" style="6" bestFit="1" customWidth="1"/>
    <col min="1286" max="1536" width="9.140625" style="6"/>
    <col min="1537" max="1537" width="12.42578125" style="6" bestFit="1" customWidth="1"/>
    <col min="1538" max="1538" width="43.42578125" style="6" customWidth="1"/>
    <col min="1539" max="1539" width="70.140625" style="6" bestFit="1" customWidth="1"/>
    <col min="1540" max="1540" width="11.7109375" style="6" bestFit="1" customWidth="1"/>
    <col min="1541" max="1541" width="15.28515625" style="6" bestFit="1" customWidth="1"/>
    <col min="1542" max="1792" width="9.140625" style="6"/>
    <col min="1793" max="1793" width="12.42578125" style="6" bestFit="1" customWidth="1"/>
    <col min="1794" max="1794" width="43.42578125" style="6" customWidth="1"/>
    <col min="1795" max="1795" width="70.140625" style="6" bestFit="1" customWidth="1"/>
    <col min="1796" max="1796" width="11.7109375" style="6" bestFit="1" customWidth="1"/>
    <col min="1797" max="1797" width="15.28515625" style="6" bestFit="1" customWidth="1"/>
    <col min="1798" max="2048" width="9.140625" style="6"/>
    <col min="2049" max="2049" width="12.42578125" style="6" bestFit="1" customWidth="1"/>
    <col min="2050" max="2050" width="43.42578125" style="6" customWidth="1"/>
    <col min="2051" max="2051" width="70.140625" style="6" bestFit="1" customWidth="1"/>
    <col min="2052" max="2052" width="11.7109375" style="6" bestFit="1" customWidth="1"/>
    <col min="2053" max="2053" width="15.28515625" style="6" bestFit="1" customWidth="1"/>
    <col min="2054" max="2304" width="9.140625" style="6"/>
    <col min="2305" max="2305" width="12.42578125" style="6" bestFit="1" customWidth="1"/>
    <col min="2306" max="2306" width="43.42578125" style="6" customWidth="1"/>
    <col min="2307" max="2307" width="70.140625" style="6" bestFit="1" customWidth="1"/>
    <col min="2308" max="2308" width="11.7109375" style="6" bestFit="1" customWidth="1"/>
    <col min="2309" max="2309" width="15.28515625" style="6" bestFit="1" customWidth="1"/>
    <col min="2310" max="2560" width="9.140625" style="6"/>
    <col min="2561" max="2561" width="12.42578125" style="6" bestFit="1" customWidth="1"/>
    <col min="2562" max="2562" width="43.42578125" style="6" customWidth="1"/>
    <col min="2563" max="2563" width="70.140625" style="6" bestFit="1" customWidth="1"/>
    <col min="2564" max="2564" width="11.7109375" style="6" bestFit="1" customWidth="1"/>
    <col min="2565" max="2565" width="15.28515625" style="6" bestFit="1" customWidth="1"/>
    <col min="2566" max="2816" width="9.140625" style="6"/>
    <col min="2817" max="2817" width="12.42578125" style="6" bestFit="1" customWidth="1"/>
    <col min="2818" max="2818" width="43.42578125" style="6" customWidth="1"/>
    <col min="2819" max="2819" width="70.140625" style="6" bestFit="1" customWidth="1"/>
    <col min="2820" max="2820" width="11.7109375" style="6" bestFit="1" customWidth="1"/>
    <col min="2821" max="2821" width="15.28515625" style="6" bestFit="1" customWidth="1"/>
    <col min="2822" max="3072" width="9.140625" style="6"/>
    <col min="3073" max="3073" width="12.42578125" style="6" bestFit="1" customWidth="1"/>
    <col min="3074" max="3074" width="43.42578125" style="6" customWidth="1"/>
    <col min="3075" max="3075" width="70.140625" style="6" bestFit="1" customWidth="1"/>
    <col min="3076" max="3076" width="11.7109375" style="6" bestFit="1" customWidth="1"/>
    <col min="3077" max="3077" width="15.28515625" style="6" bestFit="1" customWidth="1"/>
    <col min="3078" max="3328" width="9.140625" style="6"/>
    <col min="3329" max="3329" width="12.42578125" style="6" bestFit="1" customWidth="1"/>
    <col min="3330" max="3330" width="43.42578125" style="6" customWidth="1"/>
    <col min="3331" max="3331" width="70.140625" style="6" bestFit="1" customWidth="1"/>
    <col min="3332" max="3332" width="11.7109375" style="6" bestFit="1" customWidth="1"/>
    <col min="3333" max="3333" width="15.28515625" style="6" bestFit="1" customWidth="1"/>
    <col min="3334" max="3584" width="9.140625" style="6"/>
    <col min="3585" max="3585" width="12.42578125" style="6" bestFit="1" customWidth="1"/>
    <col min="3586" max="3586" width="43.42578125" style="6" customWidth="1"/>
    <col min="3587" max="3587" width="70.140625" style="6" bestFit="1" customWidth="1"/>
    <col min="3588" max="3588" width="11.7109375" style="6" bestFit="1" customWidth="1"/>
    <col min="3589" max="3589" width="15.28515625" style="6" bestFit="1" customWidth="1"/>
    <col min="3590" max="3840" width="9.140625" style="6"/>
    <col min="3841" max="3841" width="12.42578125" style="6" bestFit="1" customWidth="1"/>
    <col min="3842" max="3842" width="43.42578125" style="6" customWidth="1"/>
    <col min="3843" max="3843" width="70.140625" style="6" bestFit="1" customWidth="1"/>
    <col min="3844" max="3844" width="11.7109375" style="6" bestFit="1" customWidth="1"/>
    <col min="3845" max="3845" width="15.28515625" style="6" bestFit="1" customWidth="1"/>
    <col min="3846" max="4096" width="9.140625" style="6"/>
    <col min="4097" max="4097" width="12.42578125" style="6" bestFit="1" customWidth="1"/>
    <col min="4098" max="4098" width="43.42578125" style="6" customWidth="1"/>
    <col min="4099" max="4099" width="70.140625" style="6" bestFit="1" customWidth="1"/>
    <col min="4100" max="4100" width="11.7109375" style="6" bestFit="1" customWidth="1"/>
    <col min="4101" max="4101" width="15.28515625" style="6" bestFit="1" customWidth="1"/>
    <col min="4102" max="4352" width="9.140625" style="6"/>
    <col min="4353" max="4353" width="12.42578125" style="6" bestFit="1" customWidth="1"/>
    <col min="4354" max="4354" width="43.42578125" style="6" customWidth="1"/>
    <col min="4355" max="4355" width="70.140625" style="6" bestFit="1" customWidth="1"/>
    <col min="4356" max="4356" width="11.7109375" style="6" bestFit="1" customWidth="1"/>
    <col min="4357" max="4357" width="15.28515625" style="6" bestFit="1" customWidth="1"/>
    <col min="4358" max="4608" width="9.140625" style="6"/>
    <col min="4609" max="4609" width="12.42578125" style="6" bestFit="1" customWidth="1"/>
    <col min="4610" max="4610" width="43.42578125" style="6" customWidth="1"/>
    <col min="4611" max="4611" width="70.140625" style="6" bestFit="1" customWidth="1"/>
    <col min="4612" max="4612" width="11.7109375" style="6" bestFit="1" customWidth="1"/>
    <col min="4613" max="4613" width="15.28515625" style="6" bestFit="1" customWidth="1"/>
    <col min="4614" max="4864" width="9.140625" style="6"/>
    <col min="4865" max="4865" width="12.42578125" style="6" bestFit="1" customWidth="1"/>
    <col min="4866" max="4866" width="43.42578125" style="6" customWidth="1"/>
    <col min="4867" max="4867" width="70.140625" style="6" bestFit="1" customWidth="1"/>
    <col min="4868" max="4868" width="11.7109375" style="6" bestFit="1" customWidth="1"/>
    <col min="4869" max="4869" width="15.28515625" style="6" bestFit="1" customWidth="1"/>
    <col min="4870" max="5120" width="9.140625" style="6"/>
    <col min="5121" max="5121" width="12.42578125" style="6" bestFit="1" customWidth="1"/>
    <col min="5122" max="5122" width="43.42578125" style="6" customWidth="1"/>
    <col min="5123" max="5123" width="70.140625" style="6" bestFit="1" customWidth="1"/>
    <col min="5124" max="5124" width="11.7109375" style="6" bestFit="1" customWidth="1"/>
    <col min="5125" max="5125" width="15.28515625" style="6" bestFit="1" customWidth="1"/>
    <col min="5126" max="5376" width="9.140625" style="6"/>
    <col min="5377" max="5377" width="12.42578125" style="6" bestFit="1" customWidth="1"/>
    <col min="5378" max="5378" width="43.42578125" style="6" customWidth="1"/>
    <col min="5379" max="5379" width="70.140625" style="6" bestFit="1" customWidth="1"/>
    <col min="5380" max="5380" width="11.7109375" style="6" bestFit="1" customWidth="1"/>
    <col min="5381" max="5381" width="15.28515625" style="6" bestFit="1" customWidth="1"/>
    <col min="5382" max="5632" width="9.140625" style="6"/>
    <col min="5633" max="5633" width="12.42578125" style="6" bestFit="1" customWidth="1"/>
    <col min="5634" max="5634" width="43.42578125" style="6" customWidth="1"/>
    <col min="5635" max="5635" width="70.140625" style="6" bestFit="1" customWidth="1"/>
    <col min="5636" max="5636" width="11.7109375" style="6" bestFit="1" customWidth="1"/>
    <col min="5637" max="5637" width="15.28515625" style="6" bestFit="1" customWidth="1"/>
    <col min="5638" max="5888" width="9.140625" style="6"/>
    <col min="5889" max="5889" width="12.42578125" style="6" bestFit="1" customWidth="1"/>
    <col min="5890" max="5890" width="43.42578125" style="6" customWidth="1"/>
    <col min="5891" max="5891" width="70.140625" style="6" bestFit="1" customWidth="1"/>
    <col min="5892" max="5892" width="11.7109375" style="6" bestFit="1" customWidth="1"/>
    <col min="5893" max="5893" width="15.28515625" style="6" bestFit="1" customWidth="1"/>
    <col min="5894" max="6144" width="9.140625" style="6"/>
    <col min="6145" max="6145" width="12.42578125" style="6" bestFit="1" customWidth="1"/>
    <col min="6146" max="6146" width="43.42578125" style="6" customWidth="1"/>
    <col min="6147" max="6147" width="70.140625" style="6" bestFit="1" customWidth="1"/>
    <col min="6148" max="6148" width="11.7109375" style="6" bestFit="1" customWidth="1"/>
    <col min="6149" max="6149" width="15.28515625" style="6" bestFit="1" customWidth="1"/>
    <col min="6150" max="6400" width="9.140625" style="6"/>
    <col min="6401" max="6401" width="12.42578125" style="6" bestFit="1" customWidth="1"/>
    <col min="6402" max="6402" width="43.42578125" style="6" customWidth="1"/>
    <col min="6403" max="6403" width="70.140625" style="6" bestFit="1" customWidth="1"/>
    <col min="6404" max="6404" width="11.7109375" style="6" bestFit="1" customWidth="1"/>
    <col min="6405" max="6405" width="15.28515625" style="6" bestFit="1" customWidth="1"/>
    <col min="6406" max="6656" width="9.140625" style="6"/>
    <col min="6657" max="6657" width="12.42578125" style="6" bestFit="1" customWidth="1"/>
    <col min="6658" max="6658" width="43.42578125" style="6" customWidth="1"/>
    <col min="6659" max="6659" width="70.140625" style="6" bestFit="1" customWidth="1"/>
    <col min="6660" max="6660" width="11.7109375" style="6" bestFit="1" customWidth="1"/>
    <col min="6661" max="6661" width="15.28515625" style="6" bestFit="1" customWidth="1"/>
    <col min="6662" max="6912" width="9.140625" style="6"/>
    <col min="6913" max="6913" width="12.42578125" style="6" bestFit="1" customWidth="1"/>
    <col min="6914" max="6914" width="43.42578125" style="6" customWidth="1"/>
    <col min="6915" max="6915" width="70.140625" style="6" bestFit="1" customWidth="1"/>
    <col min="6916" max="6916" width="11.7109375" style="6" bestFit="1" customWidth="1"/>
    <col min="6917" max="6917" width="15.28515625" style="6" bestFit="1" customWidth="1"/>
    <col min="6918" max="7168" width="9.140625" style="6"/>
    <col min="7169" max="7169" width="12.42578125" style="6" bestFit="1" customWidth="1"/>
    <col min="7170" max="7170" width="43.42578125" style="6" customWidth="1"/>
    <col min="7171" max="7171" width="70.140625" style="6" bestFit="1" customWidth="1"/>
    <col min="7172" max="7172" width="11.7109375" style="6" bestFit="1" customWidth="1"/>
    <col min="7173" max="7173" width="15.28515625" style="6" bestFit="1" customWidth="1"/>
    <col min="7174" max="7424" width="9.140625" style="6"/>
    <col min="7425" max="7425" width="12.42578125" style="6" bestFit="1" customWidth="1"/>
    <col min="7426" max="7426" width="43.42578125" style="6" customWidth="1"/>
    <col min="7427" max="7427" width="70.140625" style="6" bestFit="1" customWidth="1"/>
    <col min="7428" max="7428" width="11.7109375" style="6" bestFit="1" customWidth="1"/>
    <col min="7429" max="7429" width="15.28515625" style="6" bestFit="1" customWidth="1"/>
    <col min="7430" max="7680" width="9.140625" style="6"/>
    <col min="7681" max="7681" width="12.42578125" style="6" bestFit="1" customWidth="1"/>
    <col min="7682" max="7682" width="43.42578125" style="6" customWidth="1"/>
    <col min="7683" max="7683" width="70.140625" style="6" bestFit="1" customWidth="1"/>
    <col min="7684" max="7684" width="11.7109375" style="6" bestFit="1" customWidth="1"/>
    <col min="7685" max="7685" width="15.28515625" style="6" bestFit="1" customWidth="1"/>
    <col min="7686" max="7936" width="9.140625" style="6"/>
    <col min="7937" max="7937" width="12.42578125" style="6" bestFit="1" customWidth="1"/>
    <col min="7938" max="7938" width="43.42578125" style="6" customWidth="1"/>
    <col min="7939" max="7939" width="70.140625" style="6" bestFit="1" customWidth="1"/>
    <col min="7940" max="7940" width="11.7109375" style="6" bestFit="1" customWidth="1"/>
    <col min="7941" max="7941" width="15.28515625" style="6" bestFit="1" customWidth="1"/>
    <col min="7942" max="8192" width="9.140625" style="6"/>
    <col min="8193" max="8193" width="12.42578125" style="6" bestFit="1" customWidth="1"/>
    <col min="8194" max="8194" width="43.42578125" style="6" customWidth="1"/>
    <col min="8195" max="8195" width="70.140625" style="6" bestFit="1" customWidth="1"/>
    <col min="8196" max="8196" width="11.7109375" style="6" bestFit="1" customWidth="1"/>
    <col min="8197" max="8197" width="15.28515625" style="6" bestFit="1" customWidth="1"/>
    <col min="8198" max="8448" width="9.140625" style="6"/>
    <col min="8449" max="8449" width="12.42578125" style="6" bestFit="1" customWidth="1"/>
    <col min="8450" max="8450" width="43.42578125" style="6" customWidth="1"/>
    <col min="8451" max="8451" width="70.140625" style="6" bestFit="1" customWidth="1"/>
    <col min="8452" max="8452" width="11.7109375" style="6" bestFit="1" customWidth="1"/>
    <col min="8453" max="8453" width="15.28515625" style="6" bestFit="1" customWidth="1"/>
    <col min="8454" max="8704" width="9.140625" style="6"/>
    <col min="8705" max="8705" width="12.42578125" style="6" bestFit="1" customWidth="1"/>
    <col min="8706" max="8706" width="43.42578125" style="6" customWidth="1"/>
    <col min="8707" max="8707" width="70.140625" style="6" bestFit="1" customWidth="1"/>
    <col min="8708" max="8708" width="11.7109375" style="6" bestFit="1" customWidth="1"/>
    <col min="8709" max="8709" width="15.28515625" style="6" bestFit="1" customWidth="1"/>
    <col min="8710" max="8960" width="9.140625" style="6"/>
    <col min="8961" max="8961" width="12.42578125" style="6" bestFit="1" customWidth="1"/>
    <col min="8962" max="8962" width="43.42578125" style="6" customWidth="1"/>
    <col min="8963" max="8963" width="70.140625" style="6" bestFit="1" customWidth="1"/>
    <col min="8964" max="8964" width="11.7109375" style="6" bestFit="1" customWidth="1"/>
    <col min="8965" max="8965" width="15.28515625" style="6" bestFit="1" customWidth="1"/>
    <col min="8966" max="9216" width="9.140625" style="6"/>
    <col min="9217" max="9217" width="12.42578125" style="6" bestFit="1" customWidth="1"/>
    <col min="9218" max="9218" width="43.42578125" style="6" customWidth="1"/>
    <col min="9219" max="9219" width="70.140625" style="6" bestFit="1" customWidth="1"/>
    <col min="9220" max="9220" width="11.7109375" style="6" bestFit="1" customWidth="1"/>
    <col min="9221" max="9221" width="15.28515625" style="6" bestFit="1" customWidth="1"/>
    <col min="9222" max="9472" width="9.140625" style="6"/>
    <col min="9473" max="9473" width="12.42578125" style="6" bestFit="1" customWidth="1"/>
    <col min="9474" max="9474" width="43.42578125" style="6" customWidth="1"/>
    <col min="9475" max="9475" width="70.140625" style="6" bestFit="1" customWidth="1"/>
    <col min="9476" max="9476" width="11.7109375" style="6" bestFit="1" customWidth="1"/>
    <col min="9477" max="9477" width="15.28515625" style="6" bestFit="1" customWidth="1"/>
    <col min="9478" max="9728" width="9.140625" style="6"/>
    <col min="9729" max="9729" width="12.42578125" style="6" bestFit="1" customWidth="1"/>
    <col min="9730" max="9730" width="43.42578125" style="6" customWidth="1"/>
    <col min="9731" max="9731" width="70.140625" style="6" bestFit="1" customWidth="1"/>
    <col min="9732" max="9732" width="11.7109375" style="6" bestFit="1" customWidth="1"/>
    <col min="9733" max="9733" width="15.28515625" style="6" bestFit="1" customWidth="1"/>
    <col min="9734" max="9984" width="9.140625" style="6"/>
    <col min="9985" max="9985" width="12.42578125" style="6" bestFit="1" customWidth="1"/>
    <col min="9986" max="9986" width="43.42578125" style="6" customWidth="1"/>
    <col min="9987" max="9987" width="70.140625" style="6" bestFit="1" customWidth="1"/>
    <col min="9988" max="9988" width="11.7109375" style="6" bestFit="1" customWidth="1"/>
    <col min="9989" max="9989" width="15.28515625" style="6" bestFit="1" customWidth="1"/>
    <col min="9990" max="10240" width="9.140625" style="6"/>
    <col min="10241" max="10241" width="12.42578125" style="6" bestFit="1" customWidth="1"/>
    <col min="10242" max="10242" width="43.42578125" style="6" customWidth="1"/>
    <col min="10243" max="10243" width="70.140625" style="6" bestFit="1" customWidth="1"/>
    <col min="10244" max="10244" width="11.7109375" style="6" bestFit="1" customWidth="1"/>
    <col min="10245" max="10245" width="15.28515625" style="6" bestFit="1" customWidth="1"/>
    <col min="10246" max="10496" width="9.140625" style="6"/>
    <col min="10497" max="10497" width="12.42578125" style="6" bestFit="1" customWidth="1"/>
    <col min="10498" max="10498" width="43.42578125" style="6" customWidth="1"/>
    <col min="10499" max="10499" width="70.140625" style="6" bestFit="1" customWidth="1"/>
    <col min="10500" max="10500" width="11.7109375" style="6" bestFit="1" customWidth="1"/>
    <col min="10501" max="10501" width="15.28515625" style="6" bestFit="1" customWidth="1"/>
    <col min="10502" max="10752" width="9.140625" style="6"/>
    <col min="10753" max="10753" width="12.42578125" style="6" bestFit="1" customWidth="1"/>
    <col min="10754" max="10754" width="43.42578125" style="6" customWidth="1"/>
    <col min="10755" max="10755" width="70.140625" style="6" bestFit="1" customWidth="1"/>
    <col min="10756" max="10756" width="11.7109375" style="6" bestFit="1" customWidth="1"/>
    <col min="10757" max="10757" width="15.28515625" style="6" bestFit="1" customWidth="1"/>
    <col min="10758" max="11008" width="9.140625" style="6"/>
    <col min="11009" max="11009" width="12.42578125" style="6" bestFit="1" customWidth="1"/>
    <col min="11010" max="11010" width="43.42578125" style="6" customWidth="1"/>
    <col min="11011" max="11011" width="70.140625" style="6" bestFit="1" customWidth="1"/>
    <col min="11012" max="11012" width="11.7109375" style="6" bestFit="1" customWidth="1"/>
    <col min="11013" max="11013" width="15.28515625" style="6" bestFit="1" customWidth="1"/>
    <col min="11014" max="11264" width="9.140625" style="6"/>
    <col min="11265" max="11265" width="12.42578125" style="6" bestFit="1" customWidth="1"/>
    <col min="11266" max="11266" width="43.42578125" style="6" customWidth="1"/>
    <col min="11267" max="11267" width="70.140625" style="6" bestFit="1" customWidth="1"/>
    <col min="11268" max="11268" width="11.7109375" style="6" bestFit="1" customWidth="1"/>
    <col min="11269" max="11269" width="15.28515625" style="6" bestFit="1" customWidth="1"/>
    <col min="11270" max="11520" width="9.140625" style="6"/>
    <col min="11521" max="11521" width="12.42578125" style="6" bestFit="1" customWidth="1"/>
    <col min="11522" max="11522" width="43.42578125" style="6" customWidth="1"/>
    <col min="11523" max="11523" width="70.140625" style="6" bestFit="1" customWidth="1"/>
    <col min="11524" max="11524" width="11.7109375" style="6" bestFit="1" customWidth="1"/>
    <col min="11525" max="11525" width="15.28515625" style="6" bestFit="1" customWidth="1"/>
    <col min="11526" max="11776" width="9.140625" style="6"/>
    <col min="11777" max="11777" width="12.42578125" style="6" bestFit="1" customWidth="1"/>
    <col min="11778" max="11778" width="43.42578125" style="6" customWidth="1"/>
    <col min="11779" max="11779" width="70.140625" style="6" bestFit="1" customWidth="1"/>
    <col min="11780" max="11780" width="11.7109375" style="6" bestFit="1" customWidth="1"/>
    <col min="11781" max="11781" width="15.28515625" style="6" bestFit="1" customWidth="1"/>
    <col min="11782" max="12032" width="9.140625" style="6"/>
    <col min="12033" max="12033" width="12.42578125" style="6" bestFit="1" customWidth="1"/>
    <col min="12034" max="12034" width="43.42578125" style="6" customWidth="1"/>
    <col min="12035" max="12035" width="70.140625" style="6" bestFit="1" customWidth="1"/>
    <col min="12036" max="12036" width="11.7109375" style="6" bestFit="1" customWidth="1"/>
    <col min="12037" max="12037" width="15.28515625" style="6" bestFit="1" customWidth="1"/>
    <col min="12038" max="12288" width="9.140625" style="6"/>
    <col min="12289" max="12289" width="12.42578125" style="6" bestFit="1" customWidth="1"/>
    <col min="12290" max="12290" width="43.42578125" style="6" customWidth="1"/>
    <col min="12291" max="12291" width="70.140625" style="6" bestFit="1" customWidth="1"/>
    <col min="12292" max="12292" width="11.7109375" style="6" bestFit="1" customWidth="1"/>
    <col min="12293" max="12293" width="15.28515625" style="6" bestFit="1" customWidth="1"/>
    <col min="12294" max="12544" width="9.140625" style="6"/>
    <col min="12545" max="12545" width="12.42578125" style="6" bestFit="1" customWidth="1"/>
    <col min="12546" max="12546" width="43.42578125" style="6" customWidth="1"/>
    <col min="12547" max="12547" width="70.140625" style="6" bestFit="1" customWidth="1"/>
    <col min="12548" max="12548" width="11.7109375" style="6" bestFit="1" customWidth="1"/>
    <col min="12549" max="12549" width="15.28515625" style="6" bestFit="1" customWidth="1"/>
    <col min="12550" max="12800" width="9.140625" style="6"/>
    <col min="12801" max="12801" width="12.42578125" style="6" bestFit="1" customWidth="1"/>
    <col min="12802" max="12802" width="43.42578125" style="6" customWidth="1"/>
    <col min="12803" max="12803" width="70.140625" style="6" bestFit="1" customWidth="1"/>
    <col min="12804" max="12804" width="11.7109375" style="6" bestFit="1" customWidth="1"/>
    <col min="12805" max="12805" width="15.28515625" style="6" bestFit="1" customWidth="1"/>
    <col min="12806" max="13056" width="9.140625" style="6"/>
    <col min="13057" max="13057" width="12.42578125" style="6" bestFit="1" customWidth="1"/>
    <col min="13058" max="13058" width="43.42578125" style="6" customWidth="1"/>
    <col min="13059" max="13059" width="70.140625" style="6" bestFit="1" customWidth="1"/>
    <col min="13060" max="13060" width="11.7109375" style="6" bestFit="1" customWidth="1"/>
    <col min="13061" max="13061" width="15.28515625" style="6" bestFit="1" customWidth="1"/>
    <col min="13062" max="13312" width="9.140625" style="6"/>
    <col min="13313" max="13313" width="12.42578125" style="6" bestFit="1" customWidth="1"/>
    <col min="13314" max="13314" width="43.42578125" style="6" customWidth="1"/>
    <col min="13315" max="13315" width="70.140625" style="6" bestFit="1" customWidth="1"/>
    <col min="13316" max="13316" width="11.7109375" style="6" bestFit="1" customWidth="1"/>
    <col min="13317" max="13317" width="15.28515625" style="6" bestFit="1" customWidth="1"/>
    <col min="13318" max="13568" width="9.140625" style="6"/>
    <col min="13569" max="13569" width="12.42578125" style="6" bestFit="1" customWidth="1"/>
    <col min="13570" max="13570" width="43.42578125" style="6" customWidth="1"/>
    <col min="13571" max="13571" width="70.140625" style="6" bestFit="1" customWidth="1"/>
    <col min="13572" max="13572" width="11.7109375" style="6" bestFit="1" customWidth="1"/>
    <col min="13573" max="13573" width="15.28515625" style="6" bestFit="1" customWidth="1"/>
    <col min="13574" max="13824" width="9.140625" style="6"/>
    <col min="13825" max="13825" width="12.42578125" style="6" bestFit="1" customWidth="1"/>
    <col min="13826" max="13826" width="43.42578125" style="6" customWidth="1"/>
    <col min="13827" max="13827" width="70.140625" style="6" bestFit="1" customWidth="1"/>
    <col min="13828" max="13828" width="11.7109375" style="6" bestFit="1" customWidth="1"/>
    <col min="13829" max="13829" width="15.28515625" style="6" bestFit="1" customWidth="1"/>
    <col min="13830" max="14080" width="9.140625" style="6"/>
    <col min="14081" max="14081" width="12.42578125" style="6" bestFit="1" customWidth="1"/>
    <col min="14082" max="14082" width="43.42578125" style="6" customWidth="1"/>
    <col min="14083" max="14083" width="70.140625" style="6" bestFit="1" customWidth="1"/>
    <col min="14084" max="14084" width="11.7109375" style="6" bestFit="1" customWidth="1"/>
    <col min="14085" max="14085" width="15.28515625" style="6" bestFit="1" customWidth="1"/>
    <col min="14086" max="14336" width="9.140625" style="6"/>
    <col min="14337" max="14337" width="12.42578125" style="6" bestFit="1" customWidth="1"/>
    <col min="14338" max="14338" width="43.42578125" style="6" customWidth="1"/>
    <col min="14339" max="14339" width="70.140625" style="6" bestFit="1" customWidth="1"/>
    <col min="14340" max="14340" width="11.7109375" style="6" bestFit="1" customWidth="1"/>
    <col min="14341" max="14341" width="15.28515625" style="6" bestFit="1" customWidth="1"/>
    <col min="14342" max="14592" width="9.140625" style="6"/>
    <col min="14593" max="14593" width="12.42578125" style="6" bestFit="1" customWidth="1"/>
    <col min="14594" max="14594" width="43.42578125" style="6" customWidth="1"/>
    <col min="14595" max="14595" width="70.140625" style="6" bestFit="1" customWidth="1"/>
    <col min="14596" max="14596" width="11.7109375" style="6" bestFit="1" customWidth="1"/>
    <col min="14597" max="14597" width="15.28515625" style="6" bestFit="1" customWidth="1"/>
    <col min="14598" max="14848" width="9.140625" style="6"/>
    <col min="14849" max="14849" width="12.42578125" style="6" bestFit="1" customWidth="1"/>
    <col min="14850" max="14850" width="43.42578125" style="6" customWidth="1"/>
    <col min="14851" max="14851" width="70.140625" style="6" bestFit="1" customWidth="1"/>
    <col min="14852" max="14852" width="11.7109375" style="6" bestFit="1" customWidth="1"/>
    <col min="14853" max="14853" width="15.28515625" style="6" bestFit="1" customWidth="1"/>
    <col min="14854" max="15104" width="9.140625" style="6"/>
    <col min="15105" max="15105" width="12.42578125" style="6" bestFit="1" customWidth="1"/>
    <col min="15106" max="15106" width="43.42578125" style="6" customWidth="1"/>
    <col min="15107" max="15107" width="70.140625" style="6" bestFit="1" customWidth="1"/>
    <col min="15108" max="15108" width="11.7109375" style="6" bestFit="1" customWidth="1"/>
    <col min="15109" max="15109" width="15.28515625" style="6" bestFit="1" customWidth="1"/>
    <col min="15110" max="15360" width="9.140625" style="6"/>
    <col min="15361" max="15361" width="12.42578125" style="6" bestFit="1" customWidth="1"/>
    <col min="15362" max="15362" width="43.42578125" style="6" customWidth="1"/>
    <col min="15363" max="15363" width="70.140625" style="6" bestFit="1" customWidth="1"/>
    <col min="15364" max="15364" width="11.7109375" style="6" bestFit="1" customWidth="1"/>
    <col min="15365" max="15365" width="15.28515625" style="6" bestFit="1" customWidth="1"/>
    <col min="15366" max="15616" width="9.140625" style="6"/>
    <col min="15617" max="15617" width="12.42578125" style="6" bestFit="1" customWidth="1"/>
    <col min="15618" max="15618" width="43.42578125" style="6" customWidth="1"/>
    <col min="15619" max="15619" width="70.140625" style="6" bestFit="1" customWidth="1"/>
    <col min="15620" max="15620" width="11.7109375" style="6" bestFit="1" customWidth="1"/>
    <col min="15621" max="15621" width="15.28515625" style="6" bestFit="1" customWidth="1"/>
    <col min="15622" max="15872" width="9.140625" style="6"/>
    <col min="15873" max="15873" width="12.42578125" style="6" bestFit="1" customWidth="1"/>
    <col min="15874" max="15874" width="43.42578125" style="6" customWidth="1"/>
    <col min="15875" max="15875" width="70.140625" style="6" bestFit="1" customWidth="1"/>
    <col min="15876" max="15876" width="11.7109375" style="6" bestFit="1" customWidth="1"/>
    <col min="15877" max="15877" width="15.28515625" style="6" bestFit="1" customWidth="1"/>
    <col min="15878" max="16128" width="9.140625" style="6"/>
    <col min="16129" max="16129" width="12.42578125" style="6" bestFit="1" customWidth="1"/>
    <col min="16130" max="16130" width="43.42578125" style="6" customWidth="1"/>
    <col min="16131" max="16131" width="70.140625" style="6" bestFit="1" customWidth="1"/>
    <col min="16132" max="16132" width="11.7109375" style="6" bestFit="1" customWidth="1"/>
    <col min="16133" max="16133" width="15.28515625" style="6" bestFit="1" customWidth="1"/>
    <col min="16134" max="16384" width="9.140625" style="6"/>
  </cols>
  <sheetData>
    <row r="1" spans="1:5" ht="15" x14ac:dyDescent="0.25">
      <c r="A1" s="4" t="s">
        <v>0</v>
      </c>
      <c r="B1" s="5" t="s">
        <v>1</v>
      </c>
      <c r="C1" s="5" t="s">
        <v>160</v>
      </c>
      <c r="D1" s="5" t="s">
        <v>2</v>
      </c>
      <c r="E1" s="5" t="s">
        <v>3</v>
      </c>
    </row>
    <row r="2" spans="1:5" x14ac:dyDescent="0.2">
      <c r="A2" s="7">
        <v>2005</v>
      </c>
      <c r="B2" s="8" t="s">
        <v>4</v>
      </c>
      <c r="C2" s="8" t="s">
        <v>5</v>
      </c>
      <c r="D2" s="9">
        <v>250000</v>
      </c>
      <c r="E2" s="7" t="s">
        <v>6</v>
      </c>
    </row>
    <row r="3" spans="1:5" x14ac:dyDescent="0.2">
      <c r="A3" s="7">
        <v>2006</v>
      </c>
      <c r="B3" s="8" t="s">
        <v>7</v>
      </c>
      <c r="C3" s="8" t="s">
        <v>8</v>
      </c>
      <c r="D3" s="10">
        <v>27120</v>
      </c>
      <c r="E3" s="7" t="s">
        <v>6</v>
      </c>
    </row>
    <row r="4" spans="1:5" x14ac:dyDescent="0.2">
      <c r="A4" s="7">
        <v>2008</v>
      </c>
      <c r="B4" s="8" t="s">
        <v>9</v>
      </c>
      <c r="C4" s="8" t="s">
        <v>10</v>
      </c>
      <c r="D4" s="10">
        <v>117617</v>
      </c>
      <c r="E4" s="7" t="s">
        <v>6</v>
      </c>
    </row>
    <row r="5" spans="1:5" x14ac:dyDescent="0.2">
      <c r="A5" s="11">
        <v>2009</v>
      </c>
      <c r="B5" s="12" t="s">
        <v>9</v>
      </c>
      <c r="C5" s="12" t="s">
        <v>11</v>
      </c>
      <c r="D5" s="10">
        <v>510000</v>
      </c>
      <c r="E5" s="7" t="s">
        <v>6</v>
      </c>
    </row>
    <row r="6" spans="1:5" ht="28.5" x14ac:dyDescent="0.2">
      <c r="A6" s="11">
        <v>2006</v>
      </c>
      <c r="B6" s="8" t="s">
        <v>12</v>
      </c>
      <c r="C6" s="27" t="s">
        <v>13</v>
      </c>
      <c r="D6" s="10">
        <v>166190</v>
      </c>
      <c r="E6" s="7" t="s">
        <v>6</v>
      </c>
    </row>
    <row r="7" spans="1:5" x14ac:dyDescent="0.2">
      <c r="A7" s="11">
        <v>2006</v>
      </c>
      <c r="B7" s="12" t="s">
        <v>14</v>
      </c>
      <c r="C7" s="12" t="s">
        <v>15</v>
      </c>
      <c r="D7" s="10">
        <v>225000</v>
      </c>
      <c r="E7" s="11" t="s">
        <v>6</v>
      </c>
    </row>
    <row r="8" spans="1:5" x14ac:dyDescent="0.2">
      <c r="A8" s="11">
        <v>2005</v>
      </c>
      <c r="B8" s="12" t="s">
        <v>16</v>
      </c>
      <c r="C8" s="12" t="s">
        <v>17</v>
      </c>
      <c r="D8" s="10">
        <v>317000</v>
      </c>
      <c r="E8" s="11" t="s">
        <v>6</v>
      </c>
    </row>
    <row r="9" spans="1:5" x14ac:dyDescent="0.2">
      <c r="A9" s="11">
        <v>2005</v>
      </c>
      <c r="B9" s="12" t="s">
        <v>16</v>
      </c>
      <c r="C9" s="12" t="s">
        <v>18</v>
      </c>
      <c r="D9" s="10">
        <v>146000</v>
      </c>
      <c r="E9" s="11" t="s">
        <v>6</v>
      </c>
    </row>
    <row r="10" spans="1:5" x14ac:dyDescent="0.2">
      <c r="A10" s="11">
        <v>2013</v>
      </c>
      <c r="B10" s="12" t="s">
        <v>16</v>
      </c>
      <c r="C10" s="12" t="s">
        <v>19</v>
      </c>
      <c r="D10" s="10">
        <v>130999</v>
      </c>
      <c r="E10" s="7" t="s">
        <v>6</v>
      </c>
    </row>
    <row r="11" spans="1:5" x14ac:dyDescent="0.2">
      <c r="A11" s="11">
        <v>2006</v>
      </c>
      <c r="B11" s="12" t="s">
        <v>20</v>
      </c>
      <c r="C11" s="12" t="s">
        <v>21</v>
      </c>
      <c r="D11" s="10">
        <v>1000000</v>
      </c>
      <c r="E11" s="11" t="s">
        <v>6</v>
      </c>
    </row>
    <row r="12" spans="1:5" x14ac:dyDescent="0.2">
      <c r="A12" s="11">
        <v>2007</v>
      </c>
      <c r="B12" s="12" t="s">
        <v>22</v>
      </c>
      <c r="C12" s="12" t="s">
        <v>23</v>
      </c>
      <c r="D12" s="10">
        <v>184700</v>
      </c>
      <c r="E12" s="11" t="s">
        <v>6</v>
      </c>
    </row>
    <row r="13" spans="1:5" x14ac:dyDescent="0.2">
      <c r="A13" s="11">
        <v>2005</v>
      </c>
      <c r="B13" s="12" t="s">
        <v>24</v>
      </c>
      <c r="C13" s="12" t="s">
        <v>25</v>
      </c>
      <c r="D13" s="10">
        <v>111000</v>
      </c>
      <c r="E13" s="11" t="s">
        <v>6</v>
      </c>
    </row>
    <row r="14" spans="1:5" x14ac:dyDescent="0.2">
      <c r="A14" s="11">
        <v>2005</v>
      </c>
      <c r="B14" s="12" t="s">
        <v>26</v>
      </c>
      <c r="C14" s="12" t="s">
        <v>27</v>
      </c>
      <c r="D14" s="10">
        <v>60000</v>
      </c>
      <c r="E14" s="11" t="s">
        <v>6</v>
      </c>
    </row>
    <row r="15" spans="1:5" x14ac:dyDescent="0.2">
      <c r="A15" s="11">
        <v>2013</v>
      </c>
      <c r="B15" s="12" t="s">
        <v>28</v>
      </c>
      <c r="C15" s="12" t="s">
        <v>29</v>
      </c>
      <c r="D15" s="10">
        <v>68853</v>
      </c>
      <c r="E15" s="7" t="s">
        <v>6</v>
      </c>
    </row>
    <row r="16" spans="1:5" x14ac:dyDescent="0.2">
      <c r="A16" s="11">
        <v>2013</v>
      </c>
      <c r="B16" s="12" t="s">
        <v>28</v>
      </c>
      <c r="C16" s="12" t="s">
        <v>30</v>
      </c>
      <c r="D16" s="10">
        <v>49832</v>
      </c>
      <c r="E16" s="7" t="s">
        <v>6</v>
      </c>
    </row>
    <row r="17" spans="1:5" x14ac:dyDescent="0.2">
      <c r="A17" s="11">
        <v>2005</v>
      </c>
      <c r="B17" s="12" t="s">
        <v>31</v>
      </c>
      <c r="C17" s="12" t="s">
        <v>32</v>
      </c>
      <c r="D17" s="10">
        <v>143000</v>
      </c>
      <c r="E17" s="11" t="s">
        <v>6</v>
      </c>
    </row>
    <row r="18" spans="1:5" x14ac:dyDescent="0.2">
      <c r="A18" s="11">
        <v>2006</v>
      </c>
      <c r="B18" s="12" t="s">
        <v>33</v>
      </c>
      <c r="C18" s="12" t="s">
        <v>34</v>
      </c>
      <c r="D18" s="10">
        <v>100760</v>
      </c>
      <c r="E18" s="11" t="s">
        <v>6</v>
      </c>
    </row>
    <row r="19" spans="1:5" x14ac:dyDescent="0.2">
      <c r="A19" s="11">
        <v>2011</v>
      </c>
      <c r="B19" s="12" t="s">
        <v>33</v>
      </c>
      <c r="C19" s="12" t="s">
        <v>35</v>
      </c>
      <c r="D19" s="10">
        <v>72778</v>
      </c>
      <c r="E19" s="7" t="s">
        <v>6</v>
      </c>
    </row>
    <row r="20" spans="1:5" x14ac:dyDescent="0.2">
      <c r="A20" s="11">
        <v>2008</v>
      </c>
      <c r="B20" s="12" t="s">
        <v>36</v>
      </c>
      <c r="C20" s="12" t="s">
        <v>35</v>
      </c>
      <c r="D20" s="10">
        <v>100000</v>
      </c>
      <c r="E20" s="7" t="s">
        <v>6</v>
      </c>
    </row>
    <row r="21" spans="1:5" x14ac:dyDescent="0.2">
      <c r="A21" s="11">
        <v>2006</v>
      </c>
      <c r="B21" s="12" t="s">
        <v>37</v>
      </c>
      <c r="C21" s="12" t="s">
        <v>38</v>
      </c>
      <c r="D21" s="10">
        <v>350000</v>
      </c>
      <c r="E21" s="11" t="s">
        <v>6</v>
      </c>
    </row>
    <row r="22" spans="1:5" x14ac:dyDescent="0.2">
      <c r="A22" s="11">
        <v>2013</v>
      </c>
      <c r="B22" s="12" t="s">
        <v>39</v>
      </c>
      <c r="C22" s="12" t="s">
        <v>40</v>
      </c>
      <c r="D22" s="10">
        <v>160000</v>
      </c>
      <c r="E22" s="7" t="s">
        <v>6</v>
      </c>
    </row>
    <row r="23" spans="1:5" x14ac:dyDescent="0.2">
      <c r="A23" s="11">
        <v>2010</v>
      </c>
      <c r="B23" s="12" t="s">
        <v>41</v>
      </c>
      <c r="C23" s="12" t="s">
        <v>42</v>
      </c>
      <c r="D23" s="10">
        <v>25500</v>
      </c>
      <c r="E23" s="7" t="s">
        <v>6</v>
      </c>
    </row>
    <row r="24" spans="1:5" x14ac:dyDescent="0.2">
      <c r="A24" s="11">
        <v>2006</v>
      </c>
      <c r="B24" s="12" t="s">
        <v>43</v>
      </c>
      <c r="C24" s="12" t="s">
        <v>44</v>
      </c>
      <c r="D24" s="10">
        <v>150000</v>
      </c>
      <c r="E24" s="11" t="s">
        <v>6</v>
      </c>
    </row>
    <row r="25" spans="1:5" x14ac:dyDescent="0.2">
      <c r="A25" s="11">
        <v>2005</v>
      </c>
      <c r="B25" s="12" t="s">
        <v>43</v>
      </c>
      <c r="C25" s="12" t="s">
        <v>45</v>
      </c>
      <c r="D25" s="10">
        <v>250000</v>
      </c>
      <c r="E25" s="11" t="s">
        <v>6</v>
      </c>
    </row>
    <row r="26" spans="1:5" x14ac:dyDescent="0.2">
      <c r="A26" s="11">
        <v>2005</v>
      </c>
      <c r="B26" s="12" t="s">
        <v>43</v>
      </c>
      <c r="C26" s="12" t="s">
        <v>46</v>
      </c>
      <c r="D26" s="10">
        <v>375000</v>
      </c>
      <c r="E26" s="11" t="s">
        <v>6</v>
      </c>
    </row>
    <row r="27" spans="1:5" x14ac:dyDescent="0.2">
      <c r="A27" s="11">
        <v>2005</v>
      </c>
      <c r="B27" s="12" t="s">
        <v>43</v>
      </c>
      <c r="C27" s="8" t="s">
        <v>47</v>
      </c>
      <c r="D27" s="10">
        <v>600000</v>
      </c>
      <c r="E27" s="11" t="s">
        <v>6</v>
      </c>
    </row>
    <row r="28" spans="1:5" x14ac:dyDescent="0.2">
      <c r="A28" s="11">
        <v>2010</v>
      </c>
      <c r="B28" s="12" t="s">
        <v>48</v>
      </c>
      <c r="C28" s="12" t="s">
        <v>49</v>
      </c>
      <c r="D28" s="10">
        <v>92855</v>
      </c>
      <c r="E28" s="7" t="s">
        <v>6</v>
      </c>
    </row>
    <row r="29" spans="1:5" x14ac:dyDescent="0.2">
      <c r="A29" s="11">
        <v>2011</v>
      </c>
      <c r="B29" s="12" t="s">
        <v>48</v>
      </c>
      <c r="C29" s="12" t="s">
        <v>50</v>
      </c>
      <c r="D29" s="10">
        <v>200000</v>
      </c>
      <c r="E29" s="7" t="s">
        <v>6</v>
      </c>
    </row>
    <row r="30" spans="1:5" x14ac:dyDescent="0.2">
      <c r="A30" s="11">
        <v>2011</v>
      </c>
      <c r="B30" s="12" t="s">
        <v>51</v>
      </c>
      <c r="C30" s="12" t="s">
        <v>52</v>
      </c>
      <c r="D30" s="10">
        <v>75000</v>
      </c>
      <c r="E30" s="7" t="s">
        <v>6</v>
      </c>
    </row>
    <row r="31" spans="1:5" x14ac:dyDescent="0.2">
      <c r="A31" s="11">
        <v>2015</v>
      </c>
      <c r="B31" s="12" t="s">
        <v>53</v>
      </c>
      <c r="C31" s="8" t="s">
        <v>54</v>
      </c>
      <c r="D31" s="10">
        <v>250000</v>
      </c>
      <c r="E31" s="7" t="s">
        <v>6</v>
      </c>
    </row>
    <row r="32" spans="1:5" x14ac:dyDescent="0.2">
      <c r="A32" s="11">
        <v>2011</v>
      </c>
      <c r="B32" s="12" t="s">
        <v>55</v>
      </c>
      <c r="C32" s="12" t="s">
        <v>56</v>
      </c>
      <c r="D32" s="10">
        <v>85123</v>
      </c>
      <c r="E32" s="7" t="s">
        <v>6</v>
      </c>
    </row>
    <row r="33" spans="1:5" x14ac:dyDescent="0.2">
      <c r="A33" s="11">
        <v>2005</v>
      </c>
      <c r="B33" s="12" t="s">
        <v>57</v>
      </c>
      <c r="C33" s="12" t="s">
        <v>58</v>
      </c>
      <c r="D33" s="10">
        <v>197000</v>
      </c>
      <c r="E33" s="11" t="s">
        <v>6</v>
      </c>
    </row>
    <row r="34" spans="1:5" x14ac:dyDescent="0.2">
      <c r="A34" s="11">
        <v>2013</v>
      </c>
      <c r="B34" s="12" t="s">
        <v>59</v>
      </c>
      <c r="C34" s="12" t="s">
        <v>60</v>
      </c>
      <c r="D34" s="10">
        <v>361377</v>
      </c>
      <c r="E34" s="7" t="s">
        <v>6</v>
      </c>
    </row>
    <row r="35" spans="1:5" x14ac:dyDescent="0.2">
      <c r="A35" s="11">
        <v>2005</v>
      </c>
      <c r="B35" s="12" t="s">
        <v>61</v>
      </c>
      <c r="C35" s="12" t="s">
        <v>62</v>
      </c>
      <c r="D35" s="10">
        <v>43273</v>
      </c>
      <c r="E35" s="11" t="s">
        <v>6</v>
      </c>
    </row>
    <row r="36" spans="1:5" x14ac:dyDescent="0.2">
      <c r="A36" s="11">
        <v>2005</v>
      </c>
      <c r="B36" s="12" t="s">
        <v>61</v>
      </c>
      <c r="C36" s="12" t="s">
        <v>63</v>
      </c>
      <c r="D36" s="10">
        <v>121300</v>
      </c>
      <c r="E36" s="11" t="s">
        <v>6</v>
      </c>
    </row>
    <row r="37" spans="1:5" x14ac:dyDescent="0.2">
      <c r="A37" s="11">
        <v>2005</v>
      </c>
      <c r="B37" s="12" t="s">
        <v>64</v>
      </c>
      <c r="C37" s="12" t="s">
        <v>65</v>
      </c>
      <c r="D37" s="10">
        <v>250000</v>
      </c>
      <c r="E37" s="11" t="s">
        <v>6</v>
      </c>
    </row>
    <row r="38" spans="1:5" x14ac:dyDescent="0.2">
      <c r="A38" s="11">
        <v>2007</v>
      </c>
      <c r="B38" s="12" t="s">
        <v>66</v>
      </c>
      <c r="C38" s="12" t="s">
        <v>67</v>
      </c>
      <c r="D38" s="10">
        <v>150000</v>
      </c>
      <c r="E38" s="11" t="s">
        <v>6</v>
      </c>
    </row>
    <row r="39" spans="1:5" x14ac:dyDescent="0.2">
      <c r="A39" s="11">
        <v>2005</v>
      </c>
      <c r="B39" s="12" t="s">
        <v>68</v>
      </c>
      <c r="C39" s="12" t="s">
        <v>69</v>
      </c>
      <c r="D39" s="10">
        <v>350000</v>
      </c>
      <c r="E39" s="11" t="s">
        <v>6</v>
      </c>
    </row>
    <row r="40" spans="1:5" x14ac:dyDescent="0.2">
      <c r="A40" s="11">
        <v>2005</v>
      </c>
      <c r="B40" s="12" t="s">
        <v>70</v>
      </c>
      <c r="C40" s="12" t="s">
        <v>71</v>
      </c>
      <c r="D40" s="10">
        <v>27251</v>
      </c>
      <c r="E40" s="11" t="s">
        <v>6</v>
      </c>
    </row>
    <row r="41" spans="1:5" x14ac:dyDescent="0.2">
      <c r="A41" s="11">
        <v>2006</v>
      </c>
      <c r="B41" s="12" t="s">
        <v>70</v>
      </c>
      <c r="C41" s="12" t="s">
        <v>72</v>
      </c>
      <c r="D41" s="10">
        <v>528470</v>
      </c>
      <c r="E41" s="11" t="s">
        <v>6</v>
      </c>
    </row>
    <row r="42" spans="1:5" x14ac:dyDescent="0.2">
      <c r="A42" s="11">
        <v>2010</v>
      </c>
      <c r="B42" s="12" t="s">
        <v>70</v>
      </c>
      <c r="C42" s="12" t="s">
        <v>73</v>
      </c>
      <c r="D42" s="10">
        <v>128500</v>
      </c>
      <c r="E42" s="7" t="s">
        <v>6</v>
      </c>
    </row>
    <row r="43" spans="1:5" x14ac:dyDescent="0.2">
      <c r="A43" s="11">
        <v>2016</v>
      </c>
      <c r="B43" s="12" t="s">
        <v>74</v>
      </c>
      <c r="C43" s="8" t="s">
        <v>75</v>
      </c>
      <c r="D43" s="10">
        <v>82644</v>
      </c>
      <c r="E43" s="7" t="s">
        <v>6</v>
      </c>
    </row>
    <row r="44" spans="1:5" x14ac:dyDescent="0.2">
      <c r="A44" s="11">
        <v>2016</v>
      </c>
      <c r="B44" s="8" t="s">
        <v>74</v>
      </c>
      <c r="C44" s="8" t="s">
        <v>75</v>
      </c>
      <c r="D44" s="10">
        <v>72370</v>
      </c>
      <c r="E44" s="7" t="s">
        <v>6</v>
      </c>
    </row>
    <row r="45" spans="1:5" x14ac:dyDescent="0.2">
      <c r="A45" s="11">
        <v>2005</v>
      </c>
      <c r="B45" s="12" t="s">
        <v>76</v>
      </c>
      <c r="C45" s="12" t="s">
        <v>77</v>
      </c>
      <c r="D45" s="10">
        <v>81000</v>
      </c>
      <c r="E45" s="11" t="s">
        <v>6</v>
      </c>
    </row>
    <row r="46" spans="1:5" x14ac:dyDescent="0.2">
      <c r="A46" s="11">
        <v>2005</v>
      </c>
      <c r="B46" s="12" t="s">
        <v>78</v>
      </c>
      <c r="C46" s="12" t="s">
        <v>79</v>
      </c>
      <c r="D46" s="10">
        <v>220000</v>
      </c>
      <c r="E46" s="11" t="s">
        <v>6</v>
      </c>
    </row>
    <row r="47" spans="1:5" x14ac:dyDescent="0.2">
      <c r="A47" s="11">
        <v>2007</v>
      </c>
      <c r="B47" s="12" t="s">
        <v>78</v>
      </c>
      <c r="C47" s="12" t="s">
        <v>80</v>
      </c>
      <c r="D47" s="10">
        <v>370000</v>
      </c>
      <c r="E47" s="11" t="s">
        <v>6</v>
      </c>
    </row>
    <row r="48" spans="1:5" x14ac:dyDescent="0.2">
      <c r="A48" s="11">
        <v>2005</v>
      </c>
      <c r="B48" s="12" t="s">
        <v>81</v>
      </c>
      <c r="C48" s="12" t="s">
        <v>82</v>
      </c>
      <c r="D48" s="10">
        <v>518960</v>
      </c>
      <c r="E48" s="11" t="s">
        <v>6</v>
      </c>
    </row>
    <row r="49" spans="1:5" x14ac:dyDescent="0.2">
      <c r="A49" s="11">
        <v>2005</v>
      </c>
      <c r="B49" s="12" t="s">
        <v>83</v>
      </c>
      <c r="C49" s="12" t="s">
        <v>84</v>
      </c>
      <c r="D49" s="10">
        <v>500000</v>
      </c>
      <c r="E49" s="11" t="s">
        <v>6</v>
      </c>
    </row>
    <row r="50" spans="1:5" x14ac:dyDescent="0.2">
      <c r="A50" s="11">
        <v>2005</v>
      </c>
      <c r="B50" s="12" t="s">
        <v>83</v>
      </c>
      <c r="C50" s="12" t="s">
        <v>85</v>
      </c>
      <c r="D50" s="10">
        <v>60000</v>
      </c>
      <c r="E50" s="11" t="s">
        <v>6</v>
      </c>
    </row>
    <row r="51" spans="1:5" x14ac:dyDescent="0.2">
      <c r="A51" s="11">
        <v>2005</v>
      </c>
      <c r="B51" s="12" t="s">
        <v>83</v>
      </c>
      <c r="C51" s="12" t="s">
        <v>86</v>
      </c>
      <c r="D51" s="10">
        <v>100384</v>
      </c>
      <c r="E51" s="11" t="s">
        <v>6</v>
      </c>
    </row>
    <row r="52" spans="1:5" x14ac:dyDescent="0.2">
      <c r="A52" s="11">
        <v>2005</v>
      </c>
      <c r="B52" s="12" t="s">
        <v>83</v>
      </c>
      <c r="C52" s="12" t="s">
        <v>87</v>
      </c>
      <c r="D52" s="10">
        <v>363500</v>
      </c>
      <c r="E52" s="11" t="s">
        <v>6</v>
      </c>
    </row>
    <row r="53" spans="1:5" x14ac:dyDescent="0.2">
      <c r="A53" s="11">
        <v>2005</v>
      </c>
      <c r="B53" s="12" t="s">
        <v>83</v>
      </c>
      <c r="C53" s="12" t="s">
        <v>88</v>
      </c>
      <c r="D53" s="10">
        <v>102242</v>
      </c>
      <c r="E53" s="11" t="s">
        <v>6</v>
      </c>
    </row>
    <row r="54" spans="1:5" x14ac:dyDescent="0.2">
      <c r="A54" s="11">
        <v>2006</v>
      </c>
      <c r="B54" s="12" t="s">
        <v>83</v>
      </c>
      <c r="C54" s="12" t="s">
        <v>89</v>
      </c>
      <c r="D54" s="10">
        <v>49800</v>
      </c>
      <c r="E54" s="11" t="s">
        <v>6</v>
      </c>
    </row>
    <row r="55" spans="1:5" x14ac:dyDescent="0.2">
      <c r="A55" s="11">
        <v>2005</v>
      </c>
      <c r="B55" s="12" t="s">
        <v>90</v>
      </c>
      <c r="C55" s="12" t="s">
        <v>91</v>
      </c>
      <c r="D55" s="10">
        <v>50000</v>
      </c>
      <c r="E55" s="11" t="s">
        <v>6</v>
      </c>
    </row>
    <row r="56" spans="1:5" x14ac:dyDescent="0.2">
      <c r="A56" s="11">
        <v>2006</v>
      </c>
      <c r="B56" s="12" t="s">
        <v>90</v>
      </c>
      <c r="C56" s="12" t="s">
        <v>92</v>
      </c>
      <c r="D56" s="10">
        <v>40000</v>
      </c>
      <c r="E56" s="11" t="s">
        <v>6</v>
      </c>
    </row>
    <row r="57" spans="1:5" x14ac:dyDescent="0.2">
      <c r="A57" s="11">
        <v>2006</v>
      </c>
      <c r="B57" s="12" t="s">
        <v>90</v>
      </c>
      <c r="C57" s="12" t="s">
        <v>93</v>
      </c>
      <c r="D57" s="10">
        <v>155000</v>
      </c>
      <c r="E57" s="11" t="s">
        <v>6</v>
      </c>
    </row>
    <row r="58" spans="1:5" x14ac:dyDescent="0.2">
      <c r="A58" s="11">
        <v>2006</v>
      </c>
      <c r="B58" s="12" t="s">
        <v>90</v>
      </c>
      <c r="C58" s="12" t="s">
        <v>94</v>
      </c>
      <c r="D58" s="10">
        <v>65000</v>
      </c>
      <c r="E58" s="11" t="s">
        <v>6</v>
      </c>
    </row>
    <row r="59" spans="1:5" x14ac:dyDescent="0.2">
      <c r="A59" s="11">
        <v>2008</v>
      </c>
      <c r="B59" s="12" t="s">
        <v>90</v>
      </c>
      <c r="C59" s="12" t="s">
        <v>95</v>
      </c>
      <c r="D59" s="10">
        <v>94998</v>
      </c>
      <c r="E59" s="11" t="s">
        <v>6</v>
      </c>
    </row>
    <row r="60" spans="1:5" x14ac:dyDescent="0.2">
      <c r="A60" s="11">
        <v>2007</v>
      </c>
      <c r="B60" s="12" t="s">
        <v>90</v>
      </c>
      <c r="C60" s="12" t="s">
        <v>96</v>
      </c>
      <c r="D60" s="10">
        <v>85000</v>
      </c>
      <c r="E60" s="11" t="s">
        <v>6</v>
      </c>
    </row>
    <row r="61" spans="1:5" x14ac:dyDescent="0.2">
      <c r="A61" s="11">
        <v>2011</v>
      </c>
      <c r="B61" s="12" t="s">
        <v>97</v>
      </c>
      <c r="C61" s="12" t="s">
        <v>98</v>
      </c>
      <c r="D61" s="10">
        <v>175000</v>
      </c>
      <c r="E61" s="7" t="s">
        <v>6</v>
      </c>
    </row>
    <row r="62" spans="1:5" x14ac:dyDescent="0.2">
      <c r="A62" s="11">
        <v>2010</v>
      </c>
      <c r="B62" s="13" t="s">
        <v>99</v>
      </c>
      <c r="C62" s="12" t="s">
        <v>100</v>
      </c>
      <c r="D62" s="10">
        <v>480000</v>
      </c>
      <c r="E62" s="7" t="s">
        <v>6</v>
      </c>
    </row>
    <row r="63" spans="1:5" ht="28.5" x14ac:dyDescent="0.2">
      <c r="A63" s="11">
        <v>2011</v>
      </c>
      <c r="B63" s="12" t="s">
        <v>99</v>
      </c>
      <c r="C63" s="28" t="s">
        <v>101</v>
      </c>
      <c r="D63" s="10">
        <v>545500</v>
      </c>
      <c r="E63" s="7" t="s">
        <v>6</v>
      </c>
    </row>
    <row r="64" spans="1:5" x14ac:dyDescent="0.2">
      <c r="A64" s="11">
        <v>2006</v>
      </c>
      <c r="B64" s="12" t="s">
        <v>102</v>
      </c>
      <c r="C64" s="12" t="s">
        <v>103</v>
      </c>
      <c r="D64" s="10">
        <v>700000</v>
      </c>
      <c r="E64" s="11" t="s">
        <v>6</v>
      </c>
    </row>
    <row r="65" spans="1:5" x14ac:dyDescent="0.2">
      <c r="A65" s="11">
        <v>2006</v>
      </c>
      <c r="B65" s="12" t="s">
        <v>102</v>
      </c>
      <c r="C65" s="12" t="s">
        <v>104</v>
      </c>
      <c r="D65" s="10">
        <v>168577</v>
      </c>
      <c r="E65" s="11" t="s">
        <v>6</v>
      </c>
    </row>
    <row r="66" spans="1:5" x14ac:dyDescent="0.2">
      <c r="A66" s="11">
        <v>2006</v>
      </c>
      <c r="B66" s="12" t="s">
        <v>102</v>
      </c>
      <c r="C66" s="12" t="s">
        <v>105</v>
      </c>
      <c r="D66" s="10">
        <v>505505</v>
      </c>
      <c r="E66" s="11" t="s">
        <v>6</v>
      </c>
    </row>
    <row r="67" spans="1:5" x14ac:dyDescent="0.2">
      <c r="A67" s="11">
        <v>2006</v>
      </c>
      <c r="B67" s="12" t="s">
        <v>102</v>
      </c>
      <c r="C67" s="12" t="s">
        <v>106</v>
      </c>
      <c r="D67" s="10">
        <v>260360</v>
      </c>
      <c r="E67" s="11" t="s">
        <v>6</v>
      </c>
    </row>
    <row r="68" spans="1:5" x14ac:dyDescent="0.2">
      <c r="A68" s="11">
        <v>2006</v>
      </c>
      <c r="B68" s="12" t="s">
        <v>102</v>
      </c>
      <c r="C68" s="8" t="s">
        <v>107</v>
      </c>
      <c r="D68" s="10">
        <v>670791</v>
      </c>
      <c r="E68" s="11" t="s">
        <v>6</v>
      </c>
    </row>
    <row r="69" spans="1:5" x14ac:dyDescent="0.2">
      <c r="A69" s="11">
        <v>2006</v>
      </c>
      <c r="B69" s="12" t="s">
        <v>102</v>
      </c>
      <c r="C69" s="12" t="s">
        <v>108</v>
      </c>
      <c r="D69" s="10">
        <v>260000</v>
      </c>
      <c r="E69" s="11" t="s">
        <v>6</v>
      </c>
    </row>
    <row r="70" spans="1:5" x14ac:dyDescent="0.2">
      <c r="A70" s="11">
        <v>2006</v>
      </c>
      <c r="B70" s="12" t="s">
        <v>102</v>
      </c>
      <c r="C70" s="12" t="s">
        <v>109</v>
      </c>
      <c r="D70" s="10">
        <v>338461</v>
      </c>
      <c r="E70" s="11" t="s">
        <v>6</v>
      </c>
    </row>
    <row r="71" spans="1:5" x14ac:dyDescent="0.2">
      <c r="A71" s="11">
        <v>2011</v>
      </c>
      <c r="B71" s="12" t="s">
        <v>110</v>
      </c>
      <c r="C71" s="12" t="s">
        <v>111</v>
      </c>
      <c r="D71" s="10">
        <v>70000</v>
      </c>
      <c r="E71" s="7" t="s">
        <v>6</v>
      </c>
    </row>
    <row r="72" spans="1:5" x14ac:dyDescent="0.2">
      <c r="A72" s="11">
        <v>2011</v>
      </c>
      <c r="B72" s="12" t="s">
        <v>110</v>
      </c>
      <c r="C72" s="12" t="s">
        <v>112</v>
      </c>
      <c r="D72" s="10">
        <v>260000</v>
      </c>
      <c r="E72" s="7" t="s">
        <v>6</v>
      </c>
    </row>
    <row r="73" spans="1:5" x14ac:dyDescent="0.2">
      <c r="A73" s="11">
        <v>2007</v>
      </c>
      <c r="B73" s="12" t="s">
        <v>113</v>
      </c>
      <c r="C73" s="12" t="s">
        <v>114</v>
      </c>
      <c r="D73" s="10">
        <v>200000</v>
      </c>
      <c r="E73" s="7" t="s">
        <v>6</v>
      </c>
    </row>
    <row r="74" spans="1:5" x14ac:dyDescent="0.2">
      <c r="A74" s="11">
        <v>2005</v>
      </c>
      <c r="B74" s="12" t="s">
        <v>115</v>
      </c>
      <c r="C74" s="12" t="s">
        <v>116</v>
      </c>
      <c r="D74" s="10">
        <v>440000</v>
      </c>
      <c r="E74" s="11" t="s">
        <v>6</v>
      </c>
    </row>
    <row r="75" spans="1:5" x14ac:dyDescent="0.2">
      <c r="A75" s="11">
        <v>2006</v>
      </c>
      <c r="B75" s="12" t="s">
        <v>115</v>
      </c>
      <c r="C75" s="12" t="s">
        <v>117</v>
      </c>
      <c r="D75" s="10">
        <v>513900</v>
      </c>
      <c r="E75" s="11" t="s">
        <v>6</v>
      </c>
    </row>
    <row r="76" spans="1:5" x14ac:dyDescent="0.2">
      <c r="A76" s="11">
        <v>2005</v>
      </c>
      <c r="B76" s="12" t="s">
        <v>118</v>
      </c>
      <c r="C76" s="12" t="s">
        <v>119</v>
      </c>
      <c r="D76" s="10">
        <v>85000</v>
      </c>
      <c r="E76" s="11" t="s">
        <v>6</v>
      </c>
    </row>
    <row r="77" spans="1:5" x14ac:dyDescent="0.2">
      <c r="A77" s="11">
        <v>2006</v>
      </c>
      <c r="B77" s="12" t="s">
        <v>120</v>
      </c>
      <c r="C77" s="12" t="s">
        <v>121</v>
      </c>
      <c r="D77" s="10">
        <v>108000</v>
      </c>
      <c r="E77" s="11" t="s">
        <v>6</v>
      </c>
    </row>
    <row r="78" spans="1:5" x14ac:dyDescent="0.2">
      <c r="A78" s="11">
        <v>2006</v>
      </c>
      <c r="B78" s="12" t="s">
        <v>120</v>
      </c>
      <c r="C78" s="12" t="s">
        <v>122</v>
      </c>
      <c r="D78" s="10">
        <v>70000</v>
      </c>
      <c r="E78" s="11" t="s">
        <v>6</v>
      </c>
    </row>
    <row r="79" spans="1:5" x14ac:dyDescent="0.2">
      <c r="A79" s="11">
        <v>2007</v>
      </c>
      <c r="B79" s="13" t="s">
        <v>123</v>
      </c>
      <c r="C79" s="12" t="s">
        <v>124</v>
      </c>
      <c r="D79" s="10">
        <v>125000</v>
      </c>
      <c r="E79" s="11" t="s">
        <v>6</v>
      </c>
    </row>
    <row r="80" spans="1:5" x14ac:dyDescent="0.2">
      <c r="A80" s="11">
        <v>2005</v>
      </c>
      <c r="B80" s="12" t="s">
        <v>125</v>
      </c>
      <c r="C80" s="12" t="s">
        <v>126</v>
      </c>
      <c r="D80" s="10">
        <v>85475</v>
      </c>
      <c r="E80" s="11" t="s">
        <v>6</v>
      </c>
    </row>
    <row r="81" spans="1:5" x14ac:dyDescent="0.2">
      <c r="A81" s="11">
        <v>2012</v>
      </c>
      <c r="B81" s="12" t="s">
        <v>127</v>
      </c>
      <c r="C81" s="12" t="s">
        <v>128</v>
      </c>
      <c r="D81" s="10">
        <v>880694</v>
      </c>
      <c r="E81" s="11" t="s">
        <v>6</v>
      </c>
    </row>
    <row r="82" spans="1:5" x14ac:dyDescent="0.2">
      <c r="A82" s="11">
        <v>2006</v>
      </c>
      <c r="B82" s="12" t="s">
        <v>129</v>
      </c>
      <c r="C82" s="12" t="s">
        <v>130</v>
      </c>
      <c r="D82" s="10">
        <v>49000</v>
      </c>
      <c r="E82" s="11" t="s">
        <v>6</v>
      </c>
    </row>
    <row r="83" spans="1:5" x14ac:dyDescent="0.2">
      <c r="A83" s="11">
        <v>2005</v>
      </c>
      <c r="B83" s="12" t="s">
        <v>129</v>
      </c>
      <c r="C83" s="12" t="s">
        <v>131</v>
      </c>
      <c r="D83" s="10">
        <v>54668</v>
      </c>
      <c r="E83" s="11" t="s">
        <v>6</v>
      </c>
    </row>
    <row r="84" spans="1:5" x14ac:dyDescent="0.2">
      <c r="A84" s="11">
        <v>2007</v>
      </c>
      <c r="B84" s="12" t="s">
        <v>132</v>
      </c>
      <c r="C84" s="12" t="s">
        <v>133</v>
      </c>
      <c r="D84" s="10">
        <v>42928</v>
      </c>
      <c r="E84" s="11" t="s">
        <v>6</v>
      </c>
    </row>
    <row r="85" spans="1:5" x14ac:dyDescent="0.2">
      <c r="A85" s="11">
        <v>2008</v>
      </c>
      <c r="B85" s="12" t="s">
        <v>134</v>
      </c>
      <c r="C85" s="12" t="s">
        <v>135</v>
      </c>
      <c r="D85" s="10">
        <v>772000</v>
      </c>
      <c r="E85" s="11" t="s">
        <v>6</v>
      </c>
    </row>
    <row r="86" spans="1:5" x14ac:dyDescent="0.2">
      <c r="A86" s="11">
        <v>2007</v>
      </c>
      <c r="B86" s="12" t="s">
        <v>136</v>
      </c>
      <c r="C86" s="12" t="s">
        <v>137</v>
      </c>
      <c r="D86" s="10">
        <v>100000</v>
      </c>
      <c r="E86" s="11" t="s">
        <v>6</v>
      </c>
    </row>
    <row r="87" spans="1:5" x14ac:dyDescent="0.2">
      <c r="A87" s="11">
        <v>2005</v>
      </c>
      <c r="B87" s="12" t="s">
        <v>138</v>
      </c>
      <c r="C87" s="12" t="s">
        <v>139</v>
      </c>
      <c r="D87" s="10">
        <v>150000</v>
      </c>
      <c r="E87" s="11" t="s">
        <v>6</v>
      </c>
    </row>
    <row r="88" spans="1:5" x14ac:dyDescent="0.2">
      <c r="A88" s="11">
        <v>2016</v>
      </c>
      <c r="B88" s="12" t="s">
        <v>43</v>
      </c>
      <c r="C88" s="12" t="s">
        <v>140</v>
      </c>
      <c r="D88" s="10">
        <v>8000000</v>
      </c>
      <c r="E88" s="11" t="s">
        <v>141</v>
      </c>
    </row>
    <row r="89" spans="1:5" x14ac:dyDescent="0.2">
      <c r="A89" s="11">
        <v>2015</v>
      </c>
      <c r="B89" s="12" t="s">
        <v>51</v>
      </c>
      <c r="C89" s="12" t="s">
        <v>142</v>
      </c>
      <c r="D89" s="10">
        <v>256050</v>
      </c>
      <c r="E89" s="11" t="s">
        <v>141</v>
      </c>
    </row>
    <row r="90" spans="1:5" x14ac:dyDescent="0.2">
      <c r="A90" s="11">
        <v>2016</v>
      </c>
      <c r="B90" s="12" t="s">
        <v>143</v>
      </c>
      <c r="C90" s="12" t="s">
        <v>144</v>
      </c>
      <c r="D90" s="10">
        <v>192000</v>
      </c>
      <c r="E90" s="11" t="s">
        <v>141</v>
      </c>
    </row>
    <row r="91" spans="1:5" x14ac:dyDescent="0.2">
      <c r="A91" s="11">
        <v>2015</v>
      </c>
      <c r="B91" s="12" t="s">
        <v>83</v>
      </c>
      <c r="C91" s="8" t="s">
        <v>145</v>
      </c>
      <c r="D91" s="10">
        <v>165000</v>
      </c>
      <c r="E91" s="11" t="s">
        <v>141</v>
      </c>
    </row>
    <row r="92" spans="1:5" x14ac:dyDescent="0.2">
      <c r="A92" s="11">
        <v>2016</v>
      </c>
      <c r="B92" s="8" t="s">
        <v>146</v>
      </c>
      <c r="C92" s="8" t="s">
        <v>147</v>
      </c>
      <c r="D92" s="14">
        <v>550373</v>
      </c>
      <c r="E92" s="7" t="s">
        <v>141</v>
      </c>
    </row>
    <row r="93" spans="1:5" ht="15" x14ac:dyDescent="0.25">
      <c r="A93" s="15" t="s">
        <v>159</v>
      </c>
      <c r="B93" s="15" t="s">
        <v>159</v>
      </c>
      <c r="C93" s="5">
        <f>COUNT(D2:D92)</f>
        <v>91</v>
      </c>
      <c r="D93" s="16">
        <f>SUM(D2:D92)</f>
        <v>28836678</v>
      </c>
      <c r="E93" s="15" t="s">
        <v>159</v>
      </c>
    </row>
    <row r="94" spans="1:5" x14ac:dyDescent="0.2">
      <c r="A94" s="2" t="s">
        <v>148</v>
      </c>
    </row>
    <row r="95" spans="1:5" x14ac:dyDescent="0.2">
      <c r="A95" s="2" t="s">
        <v>149</v>
      </c>
    </row>
    <row r="96" spans="1:5" x14ac:dyDescent="0.2">
      <c r="A96" s="3" t="s">
        <v>150</v>
      </c>
    </row>
    <row r="97" spans="1:6" x14ac:dyDescent="0.2">
      <c r="A97" s="3" t="s">
        <v>151</v>
      </c>
    </row>
    <row r="98" spans="1:6" x14ac:dyDescent="0.2">
      <c r="A98" s="18"/>
    </row>
    <row r="99" spans="1:6" ht="15" x14ac:dyDescent="0.25">
      <c r="A99" s="18"/>
      <c r="C99" s="19" t="s">
        <v>162</v>
      </c>
      <c r="D99" s="5" t="s">
        <v>6</v>
      </c>
      <c r="E99" s="20">
        <f>COUNT(D2:D87)</f>
        <v>86</v>
      </c>
      <c r="F99" s="21">
        <f>E99/E101</f>
        <v>0.94505494505494503</v>
      </c>
    </row>
    <row r="100" spans="1:6" ht="15" x14ac:dyDescent="0.25">
      <c r="A100" s="18"/>
      <c r="D100" s="5" t="s">
        <v>141</v>
      </c>
      <c r="E100" s="20">
        <f>COUNT(D88:D92)</f>
        <v>5</v>
      </c>
      <c r="F100" s="21">
        <f>E100/E101</f>
        <v>5.4945054945054944E-2</v>
      </c>
    </row>
    <row r="101" spans="1:6" ht="15" x14ac:dyDescent="0.25">
      <c r="D101" s="5" t="s">
        <v>152</v>
      </c>
      <c r="E101" s="20">
        <f>SUM(E99:E100)</f>
        <v>91</v>
      </c>
      <c r="F101" s="21">
        <f>SUM(F99:F100)</f>
        <v>1</v>
      </c>
    </row>
    <row r="102" spans="1:6" ht="15" x14ac:dyDescent="0.25">
      <c r="D102" s="22"/>
      <c r="E102" s="22"/>
      <c r="F102" s="23"/>
    </row>
    <row r="103" spans="1:6" ht="15" x14ac:dyDescent="0.25">
      <c r="C103" s="19" t="s">
        <v>163</v>
      </c>
      <c r="D103" s="5" t="s">
        <v>6</v>
      </c>
      <c r="E103" s="16">
        <f>SUM(D2:D87)</f>
        <v>19673255</v>
      </c>
      <c r="F103" s="21">
        <f>E103/E105</f>
        <v>0.6822302832524606</v>
      </c>
    </row>
    <row r="104" spans="1:6" ht="15" x14ac:dyDescent="0.25">
      <c r="D104" s="5" t="s">
        <v>141</v>
      </c>
      <c r="E104" s="16">
        <f>SUM(D88:D92)</f>
        <v>9163423</v>
      </c>
      <c r="F104" s="21">
        <f>E104/E105</f>
        <v>0.31776971674753934</v>
      </c>
    </row>
    <row r="105" spans="1:6" ht="15" x14ac:dyDescent="0.25">
      <c r="D105" s="5" t="s">
        <v>152</v>
      </c>
      <c r="E105" s="16">
        <f>SUM(E103:E104)</f>
        <v>28836678</v>
      </c>
      <c r="F105" s="21">
        <f>SUM(F103:F104)</f>
        <v>1</v>
      </c>
    </row>
    <row r="106" spans="1:6" ht="15" x14ac:dyDescent="0.25">
      <c r="D106" s="22"/>
      <c r="E106" s="24"/>
      <c r="F106" s="23"/>
    </row>
    <row r="107" spans="1:6" ht="15" x14ac:dyDescent="0.25">
      <c r="D107" s="22"/>
      <c r="E107" s="24"/>
      <c r="F107" s="23"/>
    </row>
    <row r="108" spans="1:6" ht="15" x14ac:dyDescent="0.25">
      <c r="C108" s="1" t="s">
        <v>161</v>
      </c>
      <c r="D108" s="22"/>
      <c r="E108" s="24"/>
      <c r="F108" s="23"/>
    </row>
    <row r="109" spans="1:6" ht="15" x14ac:dyDescent="0.25">
      <c r="A109" s="4" t="s">
        <v>0</v>
      </c>
      <c r="B109" s="5" t="s">
        <v>1</v>
      </c>
      <c r="C109" s="5" t="s">
        <v>160</v>
      </c>
      <c r="D109" s="5" t="s">
        <v>2</v>
      </c>
      <c r="E109" s="5" t="s">
        <v>3</v>
      </c>
      <c r="F109" s="23"/>
    </row>
    <row r="110" spans="1:6" ht="28.5" x14ac:dyDescent="0.2">
      <c r="A110" s="11">
        <v>2006</v>
      </c>
      <c r="B110" s="28" t="s">
        <v>153</v>
      </c>
      <c r="C110" s="12" t="s">
        <v>154</v>
      </c>
      <c r="D110" s="25">
        <v>130000</v>
      </c>
      <c r="E110" s="11" t="s">
        <v>6</v>
      </c>
    </row>
    <row r="111" spans="1:6" x14ac:dyDescent="0.2">
      <c r="A111" s="11">
        <v>2005</v>
      </c>
      <c r="B111" s="12" t="s">
        <v>155</v>
      </c>
      <c r="C111" s="12" t="s">
        <v>156</v>
      </c>
      <c r="D111" s="25">
        <v>790000</v>
      </c>
      <c r="E111" s="11" t="s">
        <v>6</v>
      </c>
    </row>
    <row r="112" spans="1:6" x14ac:dyDescent="0.2">
      <c r="A112" s="11">
        <v>2005</v>
      </c>
      <c r="B112" s="12" t="s">
        <v>155</v>
      </c>
      <c r="C112" s="12" t="s">
        <v>157</v>
      </c>
      <c r="D112" s="25">
        <v>1050000</v>
      </c>
      <c r="E112" s="11" t="s">
        <v>6</v>
      </c>
    </row>
    <row r="113" spans="1:6" ht="28.5" x14ac:dyDescent="0.2">
      <c r="A113" s="11">
        <v>2005</v>
      </c>
      <c r="B113" s="28" t="s">
        <v>153</v>
      </c>
      <c r="C113" s="12" t="s">
        <v>158</v>
      </c>
      <c r="D113" s="25">
        <v>130000</v>
      </c>
      <c r="E113" s="11" t="s">
        <v>6</v>
      </c>
    </row>
    <row r="114" spans="1:6" ht="15" x14ac:dyDescent="0.25">
      <c r="A114" s="15" t="s">
        <v>159</v>
      </c>
      <c r="B114" s="15" t="s">
        <v>159</v>
      </c>
      <c r="C114" s="5">
        <v>4</v>
      </c>
      <c r="D114" s="26">
        <v>2100000</v>
      </c>
      <c r="E114" s="15" t="s">
        <v>159</v>
      </c>
    </row>
    <row r="115" spans="1:6" x14ac:dyDescent="0.2">
      <c r="A115" s="17" t="s">
        <v>148</v>
      </c>
      <c r="B115" s="18"/>
    </row>
    <row r="116" spans="1:6" x14ac:dyDescent="0.2">
      <c r="A116" s="18"/>
    </row>
    <row r="117" spans="1:6" ht="15" x14ac:dyDescent="0.25">
      <c r="A117" s="18"/>
      <c r="C117" s="19" t="s">
        <v>162</v>
      </c>
      <c r="D117" s="5" t="s">
        <v>6</v>
      </c>
      <c r="E117" s="5">
        <v>4</v>
      </c>
      <c r="F117" s="21">
        <v>1</v>
      </c>
    </row>
    <row r="118" spans="1:6" ht="15" x14ac:dyDescent="0.25">
      <c r="A118" s="18"/>
      <c r="D118" s="5" t="s">
        <v>141</v>
      </c>
      <c r="E118" s="5">
        <v>0</v>
      </c>
      <c r="F118" s="21">
        <v>0</v>
      </c>
    </row>
    <row r="119" spans="1:6" ht="15" x14ac:dyDescent="0.25">
      <c r="A119" s="18"/>
      <c r="D119" s="5" t="s">
        <v>152</v>
      </c>
      <c r="E119" s="5">
        <v>4</v>
      </c>
      <c r="F119" s="21">
        <v>1</v>
      </c>
    </row>
    <row r="120" spans="1:6" ht="15" x14ac:dyDescent="0.25">
      <c r="A120" s="18"/>
      <c r="D120" s="22"/>
    </row>
    <row r="121" spans="1:6" ht="15" x14ac:dyDescent="0.25">
      <c r="A121" s="18"/>
      <c r="C121" s="19" t="s">
        <v>163</v>
      </c>
      <c r="D121" s="5" t="s">
        <v>6</v>
      </c>
      <c r="E121" s="16">
        <v>2100000</v>
      </c>
      <c r="F121" s="21">
        <v>1</v>
      </c>
    </row>
    <row r="122" spans="1:6" ht="15" x14ac:dyDescent="0.25">
      <c r="A122" s="18"/>
      <c r="D122" s="5" t="s">
        <v>141</v>
      </c>
      <c r="E122" s="16">
        <v>0</v>
      </c>
      <c r="F122" s="21">
        <v>0</v>
      </c>
    </row>
    <row r="123" spans="1:6" ht="15" x14ac:dyDescent="0.25">
      <c r="A123" s="18"/>
      <c r="D123" s="5" t="s">
        <v>152</v>
      </c>
      <c r="E123" s="16">
        <v>2100000</v>
      </c>
      <c r="F123" s="21">
        <v>1</v>
      </c>
    </row>
  </sheetData>
  <pageMargins left="0.7" right="0.7" top="0.75" bottom="0.75" header="0.3" footer="0.3"/>
  <pageSetup scale="79" fitToHeight="0" orientation="landscape" r:id="rId1"/>
  <headerFooter>
    <oddHeader>&amp;C&amp;"Arial,Bold"&amp;12Summary of 2004 Non-JOBZ Business Assistance Assistance Agreements Reported by Government Agencies in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C091CB-1245-48B4-97BF-1552B59F478A}"/>
</file>

<file path=customXml/itemProps2.xml><?xml version="1.0" encoding="utf-8"?>
<ds:datastoreItem xmlns:ds="http://schemas.openxmlformats.org/officeDocument/2006/customXml" ds:itemID="{718FA17F-88C4-4862-8871-788E470BB39D}"/>
</file>

<file path=customXml/itemProps3.xml><?xml version="1.0" encoding="utf-8"?>
<ds:datastoreItem xmlns:ds="http://schemas.openxmlformats.org/officeDocument/2006/customXml" ds:itemID="{EE0A0B72-CE9A-4630-B9A0-7ACBE4D3F7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M 2004 MBAF</vt:lpstr>
      <vt:lpstr>'Appendix M 2004 MBAF'!Print_Titles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 2004 MBAF Project Summary</dc:title>
  <dc:subject>2016 Business Assistance Report</dc:subject>
  <dc:creator>Ed Hodder</dc:creator>
  <cp:lastModifiedBy>Ed Hodder</cp:lastModifiedBy>
  <cp:lastPrinted>2016-12-21T14:51:16Z</cp:lastPrinted>
  <dcterms:created xsi:type="dcterms:W3CDTF">2016-12-07T16:40:19Z</dcterms:created>
  <dcterms:modified xsi:type="dcterms:W3CDTF">2016-12-21T15:10:42Z</dcterms:modified>
</cp:coreProperties>
</file>