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40" windowWidth="18795" windowHeight="11520"/>
  </bookViews>
  <sheets>
    <sheet name="Failed to Fulfull" sheetId="2" r:id="rId1"/>
  </sheets>
  <calcPr calcId="145621"/>
</workbook>
</file>

<file path=xl/calcChain.xml><?xml version="1.0" encoding="utf-8"?>
<calcChain xmlns="http://schemas.openxmlformats.org/spreadsheetml/2006/main">
  <c r="G17" i="2" l="1"/>
  <c r="F17" i="2"/>
  <c r="E17" i="2"/>
</calcChain>
</file>

<file path=xl/sharedStrings.xml><?xml version="1.0" encoding="utf-8"?>
<sst xmlns="http://schemas.openxmlformats.org/spreadsheetml/2006/main" count="84" uniqueCount="73">
  <si>
    <t>Report Year</t>
  </si>
  <si>
    <t>Activity Year</t>
  </si>
  <si>
    <t>Grantor Name</t>
  </si>
  <si>
    <t xml:space="preserve">Recipient </t>
  </si>
  <si>
    <t>Assistance Type</t>
  </si>
  <si>
    <t>Reason for Default</t>
  </si>
  <si>
    <t>Steps Taken for Compliance or Recouping Subsidy</t>
  </si>
  <si>
    <t>Loan</t>
  </si>
  <si>
    <t>Value</t>
  </si>
  <si>
    <t>Outstanding Value</t>
  </si>
  <si>
    <t>Iron Range Resources</t>
  </si>
  <si>
    <t>Elk River, City of</t>
  </si>
  <si>
    <t>Tom Bauer &amp; Rikki Bauer</t>
  </si>
  <si>
    <t>Tax Abatement</t>
  </si>
  <si>
    <t>Economic Conditions</t>
  </si>
  <si>
    <t>Belgrade, City of</t>
  </si>
  <si>
    <t>Menard Inc</t>
  </si>
  <si>
    <t>Contribution of Property</t>
  </si>
  <si>
    <t>Economy</t>
  </si>
  <si>
    <t>Provo Enterprises LLC Alliance Machine</t>
  </si>
  <si>
    <t>Loan and Tax Abatement</t>
  </si>
  <si>
    <t>Following a public hearing, the City Council approved extension of job wage goals until October 2011.</t>
  </si>
  <si>
    <t>Davich Properties Inc</t>
  </si>
  <si>
    <t>Loan is in repayment status, recipient continues to repay.</t>
  </si>
  <si>
    <t>New Ulm, City of</t>
  </si>
  <si>
    <t>Medallion Cabinetry</t>
  </si>
  <si>
    <t>Land Contribution</t>
  </si>
  <si>
    <t>MN Department of Employment and Economic Development</t>
  </si>
  <si>
    <t>Migizi Optical</t>
  </si>
  <si>
    <t>Sales depressed looking to sell company.</t>
  </si>
  <si>
    <t>Saint Paul, City of</t>
  </si>
  <si>
    <t>Theodore Fyten Brewery LLC</t>
  </si>
  <si>
    <t>Loan and Grant</t>
  </si>
  <si>
    <t>Project not started no funds disbursed</t>
  </si>
  <si>
    <t>No funds have been disbursed  on this contract.  Recipient has requested another extension.</t>
  </si>
  <si>
    <t>Faribault, City of</t>
  </si>
  <si>
    <t>Faribault Woolen Mills</t>
  </si>
  <si>
    <t>Recipient was unable to fill vacant positions</t>
  </si>
  <si>
    <t>EDA has determined it is in the community's best interest to collect monthly payments of $1,554 a month in accordance with the amortization schedule until the loan is paid off in 10/1/2011.</t>
  </si>
  <si>
    <t>Bioverse Inc</t>
  </si>
  <si>
    <t>Business has not achieved projected sales levels</t>
  </si>
  <si>
    <t>Recipient is repaying loan as required.</t>
  </si>
  <si>
    <t>Perham, City of</t>
  </si>
  <si>
    <t>Photos Unlimited of Perham Inc</t>
  </si>
  <si>
    <t>Loan and TIF</t>
  </si>
  <si>
    <t>Business financially unable to meet obligations.</t>
  </si>
  <si>
    <t>The agreement has been extended and the job goals lowered from 5 FTE to 3.5 FTE.  The business is increasing marketing efforts to reach a broader market nationwide and increase sales to larger corporate clients.</t>
  </si>
  <si>
    <t>Big Lake, City of</t>
  </si>
  <si>
    <t>A-Boy Properties LLC</t>
  </si>
  <si>
    <t>TIF and Land Contribution</t>
  </si>
  <si>
    <t>Decline in industry.</t>
  </si>
  <si>
    <t>The Big Lake EDA extended their compliance date by five years in 2004.  Big Lake EDA is working with the business to help bring them into compliance Big Lake EDA is monitoring the business condition.  A review and report to the spring 2006 Big Lake EDA meeting will be about the business situation.</t>
  </si>
  <si>
    <t>Health Postures LLC</t>
  </si>
  <si>
    <t>Company has not achieved projected sales</t>
  </si>
  <si>
    <t>Company is repaying loan as required.</t>
  </si>
  <si>
    <t>Clearwater Marine</t>
  </si>
  <si>
    <t>Recipient is attempting to sell business.  Personal guarantees will be pursued to recoup subsidy.</t>
  </si>
  <si>
    <t>Following a public hearing the City Council approved extension of job wage goals until May 2012.</t>
  </si>
  <si>
    <t>Great Waters Aerospace Inc dba Tuffloats</t>
  </si>
  <si>
    <t>Grant/Other</t>
  </si>
  <si>
    <t>Recipient was unable to repay assistance</t>
  </si>
  <si>
    <t>MN Department of Employment and Economic Development - Pipestone</t>
  </si>
  <si>
    <t>Albany, City of</t>
  </si>
  <si>
    <t>Stearns Bank</t>
  </si>
  <si>
    <t>Loan/TIF</t>
  </si>
  <si>
    <t>Didn't meet job goals</t>
  </si>
  <si>
    <t>Business subsidy amounts have been adjusted to reflect the actual assistance amount, whereas initial reports were based upon estimated costs.  A prorated amount of the MIF loan has been paid in full based upon the actual jobs created.  The City is pursuing the repayment of the a prorated amount of the TIF assistance and expects it will be repaid in full with the next 12 months.</t>
  </si>
  <si>
    <t>Economic Conditions resulted in reduced demand for products and company cash flow did not allow Clearwater to make payments</t>
  </si>
  <si>
    <t>Recipient has begun to repay assistance and IRRRB is pursuing collection.</t>
  </si>
  <si>
    <t>The City will be meeting with DEED staff to determine options for amendment of agreements.</t>
  </si>
  <si>
    <t xml:space="preserve">Recipient was unable to fill vacant positions </t>
  </si>
  <si>
    <t>Following a public hearing on May 4, 2010, the New Ulm City Council authorized a one year extension to October 15, 2010 for Medallion Cabinetry to comply with their business subsidy agreement job and wage goals.  The City also prepared an amendment to the business subsidy agreement for this purpose.</t>
  </si>
  <si>
    <t>Initiative Foundation continues to work with company.  To date, recipient has fulfilled its repayment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</si>
</sst>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 x14ac:knownFonts="1">
    <font>
      <sz val="10"/>
      <color theme="1"/>
      <name val="Arial"/>
      <family val="2"/>
    </font>
    <font>
      <b/>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xf numFmtId="0" fontId="0" fillId="0" borderId="1" xfId="0" applyBorder="1" applyAlignment="1">
      <alignment vertical="top"/>
    </xf>
    <xf numFmtId="164" fontId="0" fillId="0" borderId="1" xfId="0" applyNumberFormat="1" applyBorder="1" applyAlignment="1">
      <alignment vertical="top"/>
    </xf>
    <xf numFmtId="0" fontId="0" fillId="0" borderId="1" xfId="0" applyBorder="1" applyAlignment="1">
      <alignment vertical="top" wrapText="1"/>
    </xf>
    <xf numFmtId="0" fontId="0" fillId="0" borderId="1" xfId="0" applyBorder="1"/>
    <xf numFmtId="164" fontId="0" fillId="0" borderId="1" xfId="0" applyNumberFormat="1" applyBorder="1"/>
    <xf numFmtId="0" fontId="0" fillId="0" borderId="1" xfId="0" applyBorder="1" applyAlignment="1">
      <alignment wrapText="1"/>
    </xf>
    <xf numFmtId="0" fontId="0" fillId="0" borderId="1" xfId="0" applyFill="1" applyBorder="1" applyAlignment="1">
      <alignment vertical="top"/>
    </xf>
    <xf numFmtId="0" fontId="0" fillId="0" borderId="1" xfId="0" applyFill="1" applyBorder="1" applyAlignment="1">
      <alignment vertical="top" wrapText="1"/>
    </xf>
    <xf numFmtId="164" fontId="0" fillId="0" borderId="1" xfId="0" applyNumberFormat="1" applyFill="1" applyBorder="1" applyAlignment="1">
      <alignment vertical="top"/>
    </xf>
    <xf numFmtId="0" fontId="1" fillId="0" borderId="1" xfId="0" applyFont="1" applyBorder="1" applyAlignment="1">
      <alignment vertical="top"/>
    </xf>
    <xf numFmtId="164" fontId="1" fillId="0" borderId="1" xfId="0" applyNumberFormat="1"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view="pageLayout" topLeftCell="D4" zoomScaleNormal="100" workbookViewId="0">
      <selection activeCell="D5" sqref="D5"/>
    </sheetView>
  </sheetViews>
  <sheetFormatPr defaultColWidth="3.7109375" defaultRowHeight="12.75" x14ac:dyDescent="0.2"/>
  <cols>
    <col min="1" max="1" width="11.7109375" bestFit="1" customWidth="1"/>
    <col min="2" max="2" width="12.28515625" bestFit="1" customWidth="1"/>
    <col min="3" max="3" width="29.28515625" customWidth="1"/>
    <col min="4" max="4" width="24" customWidth="1"/>
    <col min="5" max="5" width="15.5703125" bestFit="1" customWidth="1"/>
    <col min="6" max="6" width="11.140625" bestFit="1" customWidth="1"/>
    <col min="7" max="7" width="18" customWidth="1"/>
    <col min="8" max="8" width="24.85546875" bestFit="1" customWidth="1"/>
    <col min="9" max="9" width="48.28515625" bestFit="1" customWidth="1"/>
  </cols>
  <sheetData>
    <row r="1" spans="1:9" x14ac:dyDescent="0.2">
      <c r="A1" s="1" t="s">
        <v>0</v>
      </c>
      <c r="B1" s="1" t="s">
        <v>1</v>
      </c>
      <c r="C1" s="1" t="s">
        <v>2</v>
      </c>
      <c r="D1" s="1" t="s">
        <v>3</v>
      </c>
      <c r="E1" s="1" t="s">
        <v>4</v>
      </c>
      <c r="F1" s="1" t="s">
        <v>8</v>
      </c>
      <c r="G1" s="1" t="s">
        <v>9</v>
      </c>
      <c r="H1" s="1" t="s">
        <v>5</v>
      </c>
      <c r="I1" s="1" t="s">
        <v>6</v>
      </c>
    </row>
    <row r="2" spans="1:9" ht="76.5" x14ac:dyDescent="0.2">
      <c r="A2" s="2">
        <v>2012</v>
      </c>
      <c r="B2" s="2">
        <v>2009</v>
      </c>
      <c r="C2" s="4" t="s">
        <v>24</v>
      </c>
      <c r="D2" s="2" t="s">
        <v>55</v>
      </c>
      <c r="E2" s="2" t="s">
        <v>7</v>
      </c>
      <c r="F2" s="3">
        <v>250000</v>
      </c>
      <c r="G2" s="3">
        <v>229533</v>
      </c>
      <c r="H2" s="4" t="s">
        <v>67</v>
      </c>
      <c r="I2" s="4" t="s">
        <v>56</v>
      </c>
    </row>
    <row r="3" spans="1:9" ht="102" x14ac:dyDescent="0.2">
      <c r="A3" s="2">
        <v>2011</v>
      </c>
      <c r="B3" s="2">
        <v>1999</v>
      </c>
      <c r="C3" s="4" t="s">
        <v>62</v>
      </c>
      <c r="D3" s="2" t="s">
        <v>63</v>
      </c>
      <c r="E3" s="2" t="s">
        <v>64</v>
      </c>
      <c r="F3" s="3">
        <v>283385</v>
      </c>
      <c r="G3" s="3">
        <v>81611</v>
      </c>
      <c r="H3" s="4" t="s">
        <v>65</v>
      </c>
      <c r="I3" s="4" t="s">
        <v>66</v>
      </c>
    </row>
    <row r="4" spans="1:9" ht="25.5" x14ac:dyDescent="0.2">
      <c r="A4" s="2">
        <v>2011</v>
      </c>
      <c r="B4" s="2">
        <v>2005</v>
      </c>
      <c r="C4" s="4" t="s">
        <v>10</v>
      </c>
      <c r="D4" s="4" t="s">
        <v>58</v>
      </c>
      <c r="E4" s="2" t="s">
        <v>59</v>
      </c>
      <c r="F4" s="3">
        <v>50000</v>
      </c>
      <c r="G4" s="3">
        <v>22170</v>
      </c>
      <c r="H4" s="4" t="s">
        <v>60</v>
      </c>
      <c r="I4" s="4" t="s">
        <v>68</v>
      </c>
    </row>
    <row r="5" spans="1:9" ht="25.5" x14ac:dyDescent="0.2">
      <c r="A5" s="8">
        <v>2011</v>
      </c>
      <c r="B5" s="8">
        <v>2005</v>
      </c>
      <c r="C5" s="8" t="s">
        <v>11</v>
      </c>
      <c r="D5" s="8" t="s">
        <v>12</v>
      </c>
      <c r="E5" s="8" t="s">
        <v>13</v>
      </c>
      <c r="F5" s="10">
        <v>114998</v>
      </c>
      <c r="G5" s="3">
        <v>78700</v>
      </c>
      <c r="H5" s="8" t="s">
        <v>14</v>
      </c>
      <c r="I5" s="9" t="s">
        <v>21</v>
      </c>
    </row>
    <row r="6" spans="1:9" ht="25.5" x14ac:dyDescent="0.2">
      <c r="A6" s="2">
        <v>2010</v>
      </c>
      <c r="B6" s="2">
        <v>2005</v>
      </c>
      <c r="C6" s="2" t="s">
        <v>15</v>
      </c>
      <c r="D6" s="2" t="s">
        <v>16</v>
      </c>
      <c r="E6" s="4" t="s">
        <v>17</v>
      </c>
      <c r="F6" s="3">
        <v>286730</v>
      </c>
      <c r="G6" s="3">
        <v>0</v>
      </c>
      <c r="H6" s="2" t="s">
        <v>18</v>
      </c>
      <c r="I6" s="4" t="s">
        <v>69</v>
      </c>
    </row>
    <row r="7" spans="1:9" ht="25.5" x14ac:dyDescent="0.2">
      <c r="A7" s="2">
        <v>2011</v>
      </c>
      <c r="B7" s="2">
        <v>2005</v>
      </c>
      <c r="C7" s="2" t="s">
        <v>11</v>
      </c>
      <c r="D7" s="4" t="s">
        <v>19</v>
      </c>
      <c r="E7" s="4" t="s">
        <v>20</v>
      </c>
      <c r="F7" s="3">
        <v>203978</v>
      </c>
      <c r="G7" s="3">
        <v>71254</v>
      </c>
      <c r="H7" s="2" t="s">
        <v>14</v>
      </c>
      <c r="I7" s="4" t="s">
        <v>57</v>
      </c>
    </row>
    <row r="8" spans="1:9" ht="25.5" x14ac:dyDescent="0.2">
      <c r="A8" s="2">
        <v>2009</v>
      </c>
      <c r="B8" s="2">
        <v>2005</v>
      </c>
      <c r="C8" s="2" t="s">
        <v>10</v>
      </c>
      <c r="D8" s="2" t="s">
        <v>22</v>
      </c>
      <c r="E8" s="2" t="s">
        <v>7</v>
      </c>
      <c r="F8" s="3">
        <v>215000</v>
      </c>
      <c r="G8" s="3">
        <v>158103</v>
      </c>
      <c r="H8" s="4" t="s">
        <v>70</v>
      </c>
      <c r="I8" s="2" t="s">
        <v>23</v>
      </c>
    </row>
    <row r="9" spans="1:9" ht="76.5" x14ac:dyDescent="0.2">
      <c r="A9" s="2">
        <v>2010</v>
      </c>
      <c r="B9" s="2">
        <v>2004</v>
      </c>
      <c r="C9" s="2" t="s">
        <v>24</v>
      </c>
      <c r="D9" s="2" t="s">
        <v>25</v>
      </c>
      <c r="E9" s="2" t="s">
        <v>26</v>
      </c>
      <c r="F9" s="3">
        <v>72370</v>
      </c>
      <c r="G9" s="3">
        <v>72370</v>
      </c>
      <c r="H9" s="2" t="s">
        <v>14</v>
      </c>
      <c r="I9" s="4" t="s">
        <v>71</v>
      </c>
    </row>
    <row r="10" spans="1:9" ht="25.5" x14ac:dyDescent="0.2">
      <c r="A10" s="5">
        <v>2005</v>
      </c>
      <c r="B10" s="5">
        <v>2002</v>
      </c>
      <c r="C10" s="7" t="s">
        <v>27</v>
      </c>
      <c r="D10" s="5" t="s">
        <v>28</v>
      </c>
      <c r="E10" s="5" t="s">
        <v>7</v>
      </c>
      <c r="F10" s="6">
        <v>199000</v>
      </c>
      <c r="G10" s="6">
        <v>142622</v>
      </c>
      <c r="H10" s="7" t="s">
        <v>29</v>
      </c>
      <c r="I10" s="7" t="s">
        <v>72</v>
      </c>
    </row>
    <row r="11" spans="1:9" ht="25.5" x14ac:dyDescent="0.2">
      <c r="A11" s="2">
        <v>2007</v>
      </c>
      <c r="B11" s="2">
        <v>2002</v>
      </c>
      <c r="C11" s="2" t="s">
        <v>30</v>
      </c>
      <c r="D11" s="2" t="s">
        <v>31</v>
      </c>
      <c r="E11" s="2" t="s">
        <v>32</v>
      </c>
      <c r="F11" s="3">
        <v>50000</v>
      </c>
      <c r="G11" s="3">
        <v>50000</v>
      </c>
      <c r="H11" s="4" t="s">
        <v>33</v>
      </c>
      <c r="I11" s="4" t="s">
        <v>34</v>
      </c>
    </row>
    <row r="12" spans="1:9" ht="51" x14ac:dyDescent="0.2">
      <c r="A12" s="2">
        <v>2006</v>
      </c>
      <c r="B12" s="2">
        <v>2001</v>
      </c>
      <c r="C12" s="2" t="s">
        <v>35</v>
      </c>
      <c r="D12" s="2" t="s">
        <v>36</v>
      </c>
      <c r="E12" s="2" t="s">
        <v>7</v>
      </c>
      <c r="F12" s="3">
        <v>150000</v>
      </c>
      <c r="G12" s="3">
        <v>94478</v>
      </c>
      <c r="H12" s="4" t="s">
        <v>37</v>
      </c>
      <c r="I12" s="4" t="s">
        <v>38</v>
      </c>
    </row>
    <row r="13" spans="1:9" ht="38.25" x14ac:dyDescent="0.2">
      <c r="A13" s="2">
        <v>2011</v>
      </c>
      <c r="B13" s="2">
        <v>2001</v>
      </c>
      <c r="C13" s="7" t="s">
        <v>61</v>
      </c>
      <c r="D13" s="2" t="s">
        <v>39</v>
      </c>
      <c r="E13" s="2" t="s">
        <v>7</v>
      </c>
      <c r="F13" s="3">
        <v>110000</v>
      </c>
      <c r="G13" s="3">
        <v>63700</v>
      </c>
      <c r="H13" s="4" t="s">
        <v>40</v>
      </c>
      <c r="I13" s="2" t="s">
        <v>41</v>
      </c>
    </row>
    <row r="14" spans="1:9" ht="63.75" x14ac:dyDescent="0.2">
      <c r="A14" s="2">
        <v>2007</v>
      </c>
      <c r="B14" s="2">
        <v>2001</v>
      </c>
      <c r="C14" s="2" t="s">
        <v>42</v>
      </c>
      <c r="D14" s="2" t="s">
        <v>43</v>
      </c>
      <c r="E14" s="2" t="s">
        <v>44</v>
      </c>
      <c r="F14" s="3">
        <v>240000</v>
      </c>
      <c r="G14" s="3">
        <v>125000</v>
      </c>
      <c r="H14" s="4" t="s">
        <v>45</v>
      </c>
      <c r="I14" s="4" t="s">
        <v>46</v>
      </c>
    </row>
    <row r="15" spans="1:9" ht="76.5" x14ac:dyDescent="0.2">
      <c r="A15" s="2">
        <v>2006</v>
      </c>
      <c r="B15" s="2">
        <v>2000</v>
      </c>
      <c r="C15" s="2" t="s">
        <v>47</v>
      </c>
      <c r="D15" s="2" t="s">
        <v>48</v>
      </c>
      <c r="E15" s="4" t="s">
        <v>49</v>
      </c>
      <c r="F15" s="3">
        <v>88971</v>
      </c>
      <c r="G15" s="3">
        <v>88971</v>
      </c>
      <c r="H15" s="4" t="s">
        <v>50</v>
      </c>
      <c r="I15" s="4" t="s">
        <v>51</v>
      </c>
    </row>
    <row r="16" spans="1:9" ht="25.5" x14ac:dyDescent="0.2">
      <c r="A16" s="2">
        <v>2005</v>
      </c>
      <c r="B16" s="2">
        <v>1999</v>
      </c>
      <c r="C16" s="4" t="s">
        <v>27</v>
      </c>
      <c r="D16" s="2" t="s">
        <v>52</v>
      </c>
      <c r="E16" s="2" t="s">
        <v>7</v>
      </c>
      <c r="F16" s="3">
        <v>100000</v>
      </c>
      <c r="G16" s="3">
        <v>66000</v>
      </c>
      <c r="H16" s="4" t="s">
        <v>53</v>
      </c>
      <c r="I16" s="4" t="s">
        <v>54</v>
      </c>
    </row>
    <row r="17" spans="1:9" x14ac:dyDescent="0.2">
      <c r="A17" s="2"/>
      <c r="B17" s="2"/>
      <c r="C17" s="2"/>
      <c r="D17" s="2"/>
      <c r="E17" s="11">
        <f>COUNT(F2:F16)</f>
        <v>15</v>
      </c>
      <c r="F17" s="12">
        <f>SUM(F2:F16)</f>
        <v>2414432</v>
      </c>
      <c r="G17" s="12">
        <f>SUM(G2:G16)</f>
        <v>1344512</v>
      </c>
      <c r="H17" s="4"/>
      <c r="I17" s="4"/>
    </row>
  </sheetData>
  <pageMargins left="0.45" right="0.45" top="1.25" bottom="0.75" header="1" footer="0.3"/>
  <pageSetup scale="65" orientation="landscape" r:id="rId1"/>
  <headerFooter>
    <oddHeader>&amp;C&amp;"Arial,Bold"&amp;12Summary of August 1, 1999 - December 31, 2011 Business Assistance Agreements Reported by Government Agencies that Failed to Fulfill All Goals and Obligations in 2000 through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Failed to Fulfull</vt:lpstr>
    </vt:vector>
  </TitlesOfParts>
  <Company>DEED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DEED</dc:creator>
  <cp:lastModifiedBy>DEED</cp:lastModifiedBy>
  <cp:lastPrinted>2012-10-29T15:30:09Z</cp:lastPrinted>
  <dcterms:created xsi:type="dcterms:W3CDTF">2010-11-08T20:05:54Z</dcterms:created>
  <dcterms:modified xsi:type="dcterms:W3CDTF">2012-10-29T15:30:15Z</dcterms:modified>
</cp:coreProperties>
</file>