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40" windowWidth="18795" windowHeight="11520"/>
  </bookViews>
  <sheets>
    <sheet name="Terminations" sheetId="1" r:id="rId1"/>
  </sheets>
  <definedNames>
    <definedName name="_xlnm.Print_Titles" localSheetId="0">Terminations!$1:$1</definedName>
  </definedNames>
  <calcPr calcId="145621"/>
</workbook>
</file>

<file path=xl/calcChain.xml><?xml version="1.0" encoding="utf-8"?>
<calcChain xmlns="http://schemas.openxmlformats.org/spreadsheetml/2006/main">
  <c r="G36" i="1" l="1"/>
  <c r="F36" i="1"/>
  <c r="E36" i="1"/>
</calcChain>
</file>

<file path=xl/sharedStrings.xml><?xml version="1.0" encoding="utf-8"?>
<sst xmlns="http://schemas.openxmlformats.org/spreadsheetml/2006/main" count="179" uniqueCount="130">
  <si>
    <t>Report Year</t>
  </si>
  <si>
    <t>Activity Year</t>
  </si>
  <si>
    <t>Grantor Name</t>
  </si>
  <si>
    <t xml:space="preserve">Recipient </t>
  </si>
  <si>
    <t>Assistance Type</t>
  </si>
  <si>
    <t>Reason for Default</t>
  </si>
  <si>
    <t>Steps Taken for Compliance or Recouping Subsidy</t>
  </si>
  <si>
    <t>Sebeka Tool &amp; Engineering LLC</t>
  </si>
  <si>
    <t>Loan</t>
  </si>
  <si>
    <t>Value</t>
  </si>
  <si>
    <t>Outstanding Value</t>
  </si>
  <si>
    <t>Recipient ceased operations</t>
  </si>
  <si>
    <t>Matter has been turned over to city attorney for collection proceedings.  The city possesses signed personnel guarantees from all three partners of the company in default, one of which has filed bankruptcy and a second of which is threatening to file bankruptcy as well.  The City Attorney is taking steps to pursue the personal guarantee of the second and third partner that have not filed bankruptcy.</t>
  </si>
  <si>
    <t>Faribault EDA</t>
  </si>
  <si>
    <t>Faribault Mills Inc</t>
  </si>
  <si>
    <t>Iron Range Resources</t>
  </si>
  <si>
    <t>Isanti, City of</t>
  </si>
  <si>
    <t>Three Star Holdings</t>
  </si>
  <si>
    <t>TIF and Loan</t>
  </si>
  <si>
    <t>The business is defunct.  The property owner is trying to sell the property or lease the space to another business.  The City is assisting the owner on trying to fill the space with a new business.</t>
  </si>
  <si>
    <t>Tax Abatement</t>
  </si>
  <si>
    <t>Staver Foundry Inc</t>
  </si>
  <si>
    <t>Stoppelman Excavating</t>
  </si>
  <si>
    <t>Business subsidy agreement was extended for the job goals.  He filed for bankruptcy.  Property was foreclosed upon.</t>
  </si>
  <si>
    <t>Burnsville EDA</t>
  </si>
  <si>
    <t>Gonyea Commercial Properties</t>
  </si>
  <si>
    <t xml:space="preserve">TIF   </t>
  </si>
  <si>
    <t>Agreement terminated August 6, 2006</t>
  </si>
  <si>
    <t>Agreement terminated on August 6, 2006, subsidy payments were pay-Go and no payments had been made, so there was no subsidy to recoup.</t>
  </si>
  <si>
    <t>Pine River, City of</t>
  </si>
  <si>
    <t>Richard Marilyn Stever</t>
  </si>
  <si>
    <t>TIF</t>
  </si>
  <si>
    <t>Owner ill, unable to proceed, TIF pay as you go, so no subsidy or money to recoup or actually owned to the city</t>
  </si>
  <si>
    <t>Decertification of TIF district will be done on June 18, 2006.</t>
  </si>
  <si>
    <t>Rochester, City of</t>
  </si>
  <si>
    <t>JDS Uniphase Inc</t>
  </si>
  <si>
    <t>Grant and land contribution</t>
  </si>
  <si>
    <t>Written notice was sent to the company on February 28, 2006 indicating default with the business subsidy agreement and requesting repayment of all assistance provided to the company.</t>
  </si>
  <si>
    <t>Eveleth, City of</t>
  </si>
  <si>
    <t>Entronix International</t>
  </si>
  <si>
    <t xml:space="preserve">Grant  </t>
  </si>
  <si>
    <t>Montrose, City of</t>
  </si>
  <si>
    <t>De Barbeque</t>
  </si>
  <si>
    <t>Owner of business sold the business</t>
  </si>
  <si>
    <t>The city invoiced the previous owner for $3,085 but has not pursued legal recourse due to the amount, perceived ability to collect and additional legal fees which would be incurred.</t>
  </si>
  <si>
    <t>Rockford, City of</t>
  </si>
  <si>
    <t>Shark Industries LTD</t>
  </si>
  <si>
    <t>Chapter 7</t>
  </si>
  <si>
    <t>Chapter 7 business liquidation final report.</t>
  </si>
  <si>
    <t>Red Wing Port Authority</t>
  </si>
  <si>
    <t>Alphagraphics Munson Printing</t>
  </si>
  <si>
    <t>Loan and MIF</t>
  </si>
  <si>
    <t>Currently there is a purchase agreement being put together to purchase building.  All debt to port and state will be repaid.</t>
  </si>
  <si>
    <t>Sauk Rapids, City of</t>
  </si>
  <si>
    <t>Schoeneckers Inc</t>
  </si>
  <si>
    <t>Land contribution</t>
  </si>
  <si>
    <t>Recipient never created the job or call center, just build building.</t>
  </si>
  <si>
    <t>Sebeka, City of</t>
  </si>
  <si>
    <t>Anoka, City of</t>
  </si>
  <si>
    <t>Premier Anoka</t>
  </si>
  <si>
    <t>Recipient will down size and relocate</t>
  </si>
  <si>
    <t>White Bear Technologies</t>
  </si>
  <si>
    <t>Collection efforts are underway with the principals of the company.  This will be the final report on this project.</t>
  </si>
  <si>
    <t>Sellner Manufacturing</t>
  </si>
  <si>
    <t>Otter Tail County</t>
  </si>
  <si>
    <t>Otter Tail AG Enterprises</t>
  </si>
  <si>
    <t>Loan and Tax Abatement</t>
  </si>
  <si>
    <t>Bankruptcy - business sold</t>
  </si>
  <si>
    <t>Collection efforts have been pursued. Company ceased operations and agreement has been terminated.</t>
  </si>
  <si>
    <t>Wells, City of</t>
  </si>
  <si>
    <t>Wells Co-Pac</t>
  </si>
  <si>
    <t>Perham, City of</t>
  </si>
  <si>
    <t>Circles Funwear</t>
  </si>
  <si>
    <t>The final payoff date is June 17, 2015.</t>
  </si>
  <si>
    <t>Superior Edge LLC</t>
  </si>
  <si>
    <t>Legal dispute reached settlement agreement</t>
  </si>
  <si>
    <t>The agreement has been terminated.  Financial settlement was negotiated and paid.  No further collection possible.</t>
  </si>
  <si>
    <t>Entronix Inc</t>
  </si>
  <si>
    <t>Agency pursued collections company ceased operations.  Agreement is terminated.</t>
  </si>
  <si>
    <t>CharterWest Mortgage LLC</t>
  </si>
  <si>
    <t>Collection efforts were pursued.  Company ceased operations and agreement has been terminated.  Company principal guarantor filed bankruptcy and no further collection possible.</t>
  </si>
  <si>
    <t>Protein Ingredient Technologies Inc</t>
  </si>
  <si>
    <t>Sold business</t>
  </si>
  <si>
    <t>Loans were paid in full in 2005 and prorated shared was returned to DEED in March 2006 and 33 jobs were created.</t>
  </si>
  <si>
    <t>Oakdale, City of</t>
  </si>
  <si>
    <t>Oakriver Technology</t>
  </si>
  <si>
    <t>Didn't create as many positions as estimated</t>
  </si>
  <si>
    <t>Money refunded and repaid in full in 2006.</t>
  </si>
  <si>
    <t>Duluth, City of</t>
  </si>
  <si>
    <t>Sinex Aviation Technologies dba Empower MX</t>
  </si>
  <si>
    <t>Grant/Forgivable loan</t>
  </si>
  <si>
    <t>Wyoming, City of</t>
  </si>
  <si>
    <t>Sunrise Fiberglass</t>
  </si>
  <si>
    <t>Recipient was unable to fill vacant positions</t>
  </si>
  <si>
    <t>Sunrise Fiberglass has repaid MIF loan to City of Wyoming and the city has repaid DEED.  The project is now closed DEED was repaid in February 2006.</t>
  </si>
  <si>
    <t>Granite Falls, City of</t>
  </si>
  <si>
    <t>S &amp; M Manufacturing</t>
  </si>
  <si>
    <t>Loan/Grant</t>
  </si>
  <si>
    <t>Minnesota Metalworks</t>
  </si>
  <si>
    <t>Loan was paid off in 2007.  Business was sold and no longer operational in Perham.</t>
  </si>
  <si>
    <t>Worthington, City of</t>
  </si>
  <si>
    <t>Reitech Corporation</t>
  </si>
  <si>
    <t>Never expanded</t>
  </si>
  <si>
    <t>Regal Machine</t>
  </si>
  <si>
    <t>Loan/TIF</t>
  </si>
  <si>
    <t>The City of Wyoming has collected the MIF payment in full from Regal Machine and has re-paid loan to DEED in February 2006.  The project is now closed.</t>
  </si>
  <si>
    <t>Scott County</t>
  </si>
  <si>
    <t>ADC Telecommunications Inc</t>
  </si>
  <si>
    <t>Company agreed to repayment schedule to avoid courts.  Last payment received April 15, 2011, which satisfies the loan.</t>
  </si>
  <si>
    <t>The recipient repaid the city the subsidy value plus interest accrued over that time period.  The recipient has since sold the property to Nahan Printing that currently employs approximately 178 employees.  The city ultimately did not have to pay any subsidy and got the jobs and tax base.</t>
  </si>
  <si>
    <t>Loan was fully repaid as of January 4, 2010.</t>
  </si>
  <si>
    <t>Letters from City Attorney to previous owners of Fast Inc.</t>
  </si>
  <si>
    <t>Fast Inc</t>
  </si>
  <si>
    <t>Erskine, City of</t>
  </si>
  <si>
    <t>Emerald Manufacturing Inc</t>
  </si>
  <si>
    <t>Erskine EDA makes current installments to fulfill subsidy obligation.  Outstanding principal balance of subsidy is $23,650 as of April 26, 2011.</t>
  </si>
  <si>
    <t>Dawson, City of</t>
  </si>
  <si>
    <t>Prairie Farmers</t>
  </si>
  <si>
    <t>Loan/Tax Abatement/TIF</t>
  </si>
  <si>
    <t>Recipient ceased operations and filed bankruptcy</t>
  </si>
  <si>
    <t>Sellner Manufacturing closed in early 2010.  It was sold to a Texas company and operations were moved to Texas.  The job creation goals had been met but the company didn't meet the other goals to stay in business for 5 years.  The EDA filed a judgment against Sellner's so some payment may be recouped in the future.  With the business closure, this is the close out or final report for this project.</t>
  </si>
  <si>
    <t>The contract was cancelled by request of ADC due to financial difficulties and downturn of market.  Scott County Board of commissioners cancelled the contract with ADC on the tax abatement subsidy on December 18,2001.</t>
  </si>
  <si>
    <t>The City is going through the court systems and obtained a judgment by default in March.  The legal proceedings will continue.</t>
  </si>
  <si>
    <t>Entronix International has permanently closed as of 3/16/07 and is no longer operating in Eveleth.  The benefit date need at the time of the expansion was 10/22/01 and on 10/22/06 Entronix celebrated their five year anniversary operating in Eveleth.  The agreement stated that Entronix would operate in Eveleth for five years, that 117 new jobs would be created and 61 jobs retained with 74 positions at $9.00 per hour and 43 positions at $12.00 per hour plus benefits.  The last reports received from the Entronix HR office reflected that they had reached their 200 employment levels, but that not all positions had benefits.</t>
  </si>
  <si>
    <t>No additional steps are or can be taken.  Otter Tail Ag Enterprises filed for bankruptcy.  As a result of the proceedings it was sold to Green Plains Otter Tail.  As part of the proceeding Otter Tail County received a distribution of $3.85 million to apply to debt service of General Obligation Tax Abatement bonds.  Green Plains did not assume responsibility for the outstanding balance.  It agrees to continue operations of the project for at least 5 years are the benefit date.</t>
  </si>
  <si>
    <t>Company filed bankruptcy in 2007 and loan has defaulted with no recovery possible from court.  The loan is not yet in repayment status with deferral until December 2012.  Subsequent new business has improved and occupied buildings has been awarded new MIF loan from DEED with new agreements and job goals.</t>
  </si>
  <si>
    <t>Company didn't create jobs but experience job losses.  Company didn't pay 2010 real estate taxes.  City suspended business assistance agreement.  No subsidy has been paid to the company therefore, no repayment is necessary.</t>
  </si>
  <si>
    <t>S&amp;M Manufacturing was purchased by another company for one dollar and taken over.  That company operates today as Granite Falls Coating and Manufacturing and continues to produce.  The City filed a judgment against the owner of S&amp;M Manufacturing based upon a personal guarantee and reached an out of court settlement.</t>
  </si>
  <si>
    <t>Prairie Farmers ceased to be a company in 2005 after filing for bankruptcy.</t>
  </si>
  <si>
    <t>Did not meet job creation goal by deadline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</si>
</sst>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2" x14ac:knownFonts="1">
    <font>
      <sz val="10"/>
      <color theme="1"/>
      <name val="Arial"/>
      <family val="2"/>
    </font>
    <font>
      <b/>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1" fillId="0" borderId="1" xfId="0" applyFont="1" applyBorder="1"/>
    <xf numFmtId="0" fontId="0" fillId="0" borderId="1" xfId="0" applyBorder="1" applyAlignment="1">
      <alignment vertical="top"/>
    </xf>
    <xf numFmtId="165" fontId="0" fillId="0" borderId="1" xfId="0" applyNumberFormat="1" applyBorder="1" applyAlignment="1">
      <alignment vertical="top"/>
    </xf>
    <xf numFmtId="164" fontId="0" fillId="0" borderId="1" xfId="0" applyNumberFormat="1" applyBorder="1" applyAlignment="1">
      <alignment vertical="top"/>
    </xf>
    <xf numFmtId="0" fontId="0" fillId="0" borderId="1" xfId="0" applyBorder="1" applyAlignment="1">
      <alignment vertical="top" wrapText="1"/>
    </xf>
    <xf numFmtId="0" fontId="0" fillId="0" borderId="1" xfId="0" applyFill="1" applyBorder="1" applyAlignment="1">
      <alignment vertical="top"/>
    </xf>
    <xf numFmtId="0" fontId="0" fillId="0" borderId="1" xfId="0" applyFill="1" applyBorder="1" applyAlignment="1">
      <alignment vertical="top" wrapText="1"/>
    </xf>
    <xf numFmtId="0" fontId="1" fillId="0" borderId="1" xfId="0" applyFont="1" applyBorder="1" applyAlignment="1">
      <alignment vertical="top"/>
    </xf>
    <xf numFmtId="165" fontId="1" fillId="0" borderId="1" xfId="0" applyNumberFormat="1" applyFont="1" applyBorder="1" applyAlignment="1">
      <alignment vertical="top"/>
    </xf>
    <xf numFmtId="0" fontId="0" fillId="0" borderId="1" xfId="0" applyFont="1" applyBorder="1" applyAlignment="1">
      <alignment vertical="top"/>
    </xf>
    <xf numFmtId="165" fontId="0" fillId="0" borderId="1" xfId="0" applyNumberFormat="1" applyFont="1" applyBorder="1" applyAlignment="1">
      <alignment vertical="top"/>
    </xf>
    <xf numFmtId="0" fontId="0" fillId="0" borderId="1" xfId="0" applyFont="1" applyBorder="1" applyAlignment="1">
      <alignment vertical="top" wrapText="1"/>
    </xf>
    <xf numFmtId="0" fontId="0" fillId="0" borderId="1" xfId="0" applyBorder="1" applyAlignment="1">
      <alignment horizontal="left" vertical="top"/>
    </xf>
    <xf numFmtId="0" fontId="0" fillId="0" borderId="1" xfId="0" applyBorder="1" applyAlignment="1">
      <alignment horizontal="left" vertical="top" wrapText="1"/>
    </xf>
    <xf numFmtId="165" fontId="0" fillId="0" borderId="1" xfId="0" applyNumberFormat="1" applyBorder="1" applyAlignment="1">
      <alignment horizontal="righ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view="pageLayout" zoomScaleNormal="100" workbookViewId="0">
      <selection activeCell="H11" sqref="H11"/>
    </sheetView>
  </sheetViews>
  <sheetFormatPr defaultRowHeight="12.75" x14ac:dyDescent="0.2"/>
  <cols>
    <col min="1" max="1" width="11.7109375" bestFit="1" customWidth="1"/>
    <col min="2" max="2" width="12.28515625" bestFit="1" customWidth="1"/>
    <col min="3" max="3" width="18.42578125" customWidth="1"/>
    <col min="4" max="4" width="23.5703125" customWidth="1"/>
    <col min="5" max="5" width="15.5703125" bestFit="1" customWidth="1"/>
    <col min="6" max="6" width="12.28515625" bestFit="1" customWidth="1"/>
    <col min="7" max="7" width="18" customWidth="1"/>
    <col min="8" max="8" width="24.85546875" bestFit="1" customWidth="1"/>
    <col min="9" max="9" width="48.28515625" bestFit="1" customWidth="1"/>
  </cols>
  <sheetData>
    <row r="1" spans="1:13" x14ac:dyDescent="0.2">
      <c r="A1" s="2" t="s">
        <v>0</v>
      </c>
      <c r="B1" s="2" t="s">
        <v>1</v>
      </c>
      <c r="C1" s="2" t="s">
        <v>2</v>
      </c>
      <c r="D1" s="2" t="s">
        <v>3</v>
      </c>
      <c r="E1" s="2" t="s">
        <v>4</v>
      </c>
      <c r="F1" s="2" t="s">
        <v>9</v>
      </c>
      <c r="G1" s="2" t="s">
        <v>10</v>
      </c>
      <c r="H1" s="2" t="s">
        <v>5</v>
      </c>
      <c r="I1" s="2" t="s">
        <v>6</v>
      </c>
      <c r="J1" s="1"/>
      <c r="K1" s="1"/>
      <c r="L1" s="1"/>
      <c r="M1" s="1"/>
    </row>
    <row r="2" spans="1:13" ht="25.5" x14ac:dyDescent="0.2">
      <c r="A2" s="3">
        <v>2012</v>
      </c>
      <c r="B2" s="3">
        <v>2007</v>
      </c>
      <c r="C2" s="6" t="s">
        <v>15</v>
      </c>
      <c r="D2" s="3" t="s">
        <v>61</v>
      </c>
      <c r="E2" s="3" t="s">
        <v>8</v>
      </c>
      <c r="F2" s="4">
        <v>75000</v>
      </c>
      <c r="G2" s="4">
        <v>57827</v>
      </c>
      <c r="H2" s="6" t="s">
        <v>11</v>
      </c>
      <c r="I2" s="6" t="s">
        <v>62</v>
      </c>
      <c r="J2" s="1"/>
      <c r="K2" s="1"/>
      <c r="L2" s="1"/>
      <c r="M2" s="1"/>
    </row>
    <row r="3" spans="1:13" ht="114.75" x14ac:dyDescent="0.2">
      <c r="A3" s="3">
        <v>2012</v>
      </c>
      <c r="B3" s="3">
        <v>2007</v>
      </c>
      <c r="C3" s="6" t="s">
        <v>64</v>
      </c>
      <c r="D3" s="3" t="s">
        <v>65</v>
      </c>
      <c r="E3" s="6" t="s">
        <v>66</v>
      </c>
      <c r="F3" s="4">
        <v>26010000</v>
      </c>
      <c r="G3" s="4">
        <v>0</v>
      </c>
      <c r="H3" s="6" t="s">
        <v>67</v>
      </c>
      <c r="I3" s="6" t="s">
        <v>124</v>
      </c>
      <c r="J3" s="1"/>
      <c r="K3" s="1"/>
      <c r="L3" s="1"/>
      <c r="M3" s="1"/>
    </row>
    <row r="4" spans="1:13" ht="89.25" x14ac:dyDescent="0.2">
      <c r="A4" s="3">
        <v>2012</v>
      </c>
      <c r="B4" s="3">
        <v>2005</v>
      </c>
      <c r="C4" s="6" t="s">
        <v>69</v>
      </c>
      <c r="D4" s="3" t="s">
        <v>70</v>
      </c>
      <c r="E4" s="6" t="s">
        <v>8</v>
      </c>
      <c r="F4" s="4">
        <v>150000</v>
      </c>
      <c r="G4" s="4">
        <v>0</v>
      </c>
      <c r="H4" s="6" t="s">
        <v>11</v>
      </c>
      <c r="I4" s="6" t="s">
        <v>125</v>
      </c>
      <c r="J4" s="1"/>
      <c r="K4" s="1"/>
      <c r="L4" s="1"/>
      <c r="M4" s="1"/>
    </row>
    <row r="5" spans="1:13" ht="63.75" x14ac:dyDescent="0.2">
      <c r="A5" s="11">
        <v>2011</v>
      </c>
      <c r="B5" s="11">
        <v>2007</v>
      </c>
      <c r="C5" s="11" t="s">
        <v>58</v>
      </c>
      <c r="D5" s="11" t="s">
        <v>59</v>
      </c>
      <c r="E5" s="11" t="s">
        <v>20</v>
      </c>
      <c r="F5" s="12">
        <v>500000</v>
      </c>
      <c r="G5" s="12">
        <v>0</v>
      </c>
      <c r="H5" s="13" t="s">
        <v>60</v>
      </c>
      <c r="I5" s="13" t="s">
        <v>126</v>
      </c>
      <c r="J5" s="1"/>
      <c r="K5" s="1"/>
      <c r="L5" s="1"/>
      <c r="M5" s="1"/>
    </row>
    <row r="6" spans="1:13" ht="89.25" x14ac:dyDescent="0.2">
      <c r="A6" s="11">
        <v>2011</v>
      </c>
      <c r="B6" s="11">
        <v>2001</v>
      </c>
      <c r="C6" s="11" t="s">
        <v>95</v>
      </c>
      <c r="D6" s="11" t="s">
        <v>96</v>
      </c>
      <c r="E6" s="11" t="s">
        <v>97</v>
      </c>
      <c r="F6" s="12">
        <v>200000</v>
      </c>
      <c r="G6" s="12">
        <v>0</v>
      </c>
      <c r="H6" s="13" t="s">
        <v>11</v>
      </c>
      <c r="I6" s="13" t="s">
        <v>127</v>
      </c>
      <c r="J6" s="1"/>
      <c r="K6" s="1"/>
      <c r="L6" s="1"/>
      <c r="M6" s="1"/>
    </row>
    <row r="7" spans="1:13" ht="38.25" x14ac:dyDescent="0.2">
      <c r="A7" s="11">
        <v>2011</v>
      </c>
      <c r="B7" s="11">
        <v>2003</v>
      </c>
      <c r="C7" s="11" t="s">
        <v>15</v>
      </c>
      <c r="D7" s="11" t="s">
        <v>74</v>
      </c>
      <c r="E7" s="11" t="s">
        <v>8</v>
      </c>
      <c r="F7" s="12">
        <v>1500000</v>
      </c>
      <c r="G7" s="12">
        <v>387500</v>
      </c>
      <c r="H7" s="13" t="s">
        <v>75</v>
      </c>
      <c r="I7" s="13" t="s">
        <v>76</v>
      </c>
      <c r="J7" s="1"/>
      <c r="K7" s="1"/>
      <c r="L7" s="1"/>
      <c r="M7" s="1"/>
    </row>
    <row r="8" spans="1:13" ht="25.5" x14ac:dyDescent="0.2">
      <c r="A8" s="11">
        <v>2011</v>
      </c>
      <c r="B8" s="11">
        <v>2006</v>
      </c>
      <c r="C8" s="11" t="s">
        <v>15</v>
      </c>
      <c r="D8" s="11" t="s">
        <v>77</v>
      </c>
      <c r="E8" s="11" t="s">
        <v>8</v>
      </c>
      <c r="F8" s="12">
        <v>500000</v>
      </c>
      <c r="G8" s="12">
        <v>71231</v>
      </c>
      <c r="H8" s="13" t="s">
        <v>11</v>
      </c>
      <c r="I8" s="13" t="s">
        <v>78</v>
      </c>
      <c r="J8" s="1"/>
      <c r="K8" s="1"/>
      <c r="L8" s="1"/>
      <c r="M8" s="1"/>
    </row>
    <row r="9" spans="1:13" ht="51" x14ac:dyDescent="0.2">
      <c r="A9" s="3">
        <v>2011</v>
      </c>
      <c r="B9" s="3">
        <v>2006</v>
      </c>
      <c r="C9" s="3" t="s">
        <v>15</v>
      </c>
      <c r="D9" s="3" t="s">
        <v>79</v>
      </c>
      <c r="E9" s="3" t="s">
        <v>8</v>
      </c>
      <c r="F9" s="4">
        <v>250000</v>
      </c>
      <c r="G9" s="4">
        <v>250000</v>
      </c>
      <c r="H9" s="6" t="s">
        <v>11</v>
      </c>
      <c r="I9" s="6" t="s">
        <v>80</v>
      </c>
      <c r="J9" s="1"/>
      <c r="K9" s="1"/>
      <c r="L9" s="1"/>
      <c r="M9" s="1"/>
    </row>
    <row r="10" spans="1:13" ht="25.5" x14ac:dyDescent="0.2">
      <c r="A10" s="3">
        <v>2011</v>
      </c>
      <c r="B10" s="3">
        <v>2001</v>
      </c>
      <c r="C10" s="3" t="s">
        <v>116</v>
      </c>
      <c r="D10" s="3" t="s">
        <v>117</v>
      </c>
      <c r="E10" s="6" t="s">
        <v>118</v>
      </c>
      <c r="F10" s="4">
        <v>250000</v>
      </c>
      <c r="G10" s="4">
        <v>250000</v>
      </c>
      <c r="H10" s="6" t="s">
        <v>119</v>
      </c>
      <c r="I10" s="6" t="s">
        <v>128</v>
      </c>
      <c r="J10" s="1"/>
      <c r="K10" s="1"/>
      <c r="L10" s="1"/>
      <c r="M10" s="1"/>
    </row>
    <row r="11" spans="1:13" ht="38.25" x14ac:dyDescent="0.2">
      <c r="A11" s="3">
        <v>2011</v>
      </c>
      <c r="B11" s="3">
        <v>2002</v>
      </c>
      <c r="C11" s="14" t="s">
        <v>88</v>
      </c>
      <c r="D11" s="15" t="s">
        <v>89</v>
      </c>
      <c r="E11" s="15" t="s">
        <v>90</v>
      </c>
      <c r="F11" s="16">
        <v>250000</v>
      </c>
      <c r="G11" s="16">
        <v>250000</v>
      </c>
      <c r="H11" s="15" t="s">
        <v>129</v>
      </c>
      <c r="I11" s="15" t="s">
        <v>110</v>
      </c>
      <c r="J11" s="1"/>
      <c r="K11" s="1"/>
      <c r="L11" s="1"/>
      <c r="M11" s="1"/>
    </row>
    <row r="12" spans="1:13" ht="38.25" x14ac:dyDescent="0.2">
      <c r="A12" s="3">
        <v>2011</v>
      </c>
      <c r="B12" s="3">
        <v>1999</v>
      </c>
      <c r="C12" s="14" t="s">
        <v>113</v>
      </c>
      <c r="D12" s="15" t="s">
        <v>114</v>
      </c>
      <c r="E12" s="15" t="s">
        <v>8</v>
      </c>
      <c r="F12" s="16">
        <v>50000</v>
      </c>
      <c r="G12" s="16">
        <v>45943</v>
      </c>
      <c r="H12" s="15" t="s">
        <v>11</v>
      </c>
      <c r="I12" s="15" t="s">
        <v>115</v>
      </c>
      <c r="J12" s="1"/>
      <c r="K12" s="1"/>
      <c r="L12" s="1"/>
      <c r="M12" s="1"/>
    </row>
    <row r="13" spans="1:13" ht="25.5" x14ac:dyDescent="0.2">
      <c r="A13" s="3">
        <v>2011</v>
      </c>
      <c r="B13" s="3">
        <v>2001</v>
      </c>
      <c r="C13" s="3" t="s">
        <v>38</v>
      </c>
      <c r="D13" s="3" t="s">
        <v>112</v>
      </c>
      <c r="E13" s="3" t="s">
        <v>8</v>
      </c>
      <c r="F13" s="4">
        <v>79265</v>
      </c>
      <c r="G13" s="4">
        <v>79265</v>
      </c>
      <c r="H13" s="6" t="s">
        <v>11</v>
      </c>
      <c r="I13" s="6" t="s">
        <v>111</v>
      </c>
      <c r="J13" s="1"/>
      <c r="K13" s="1"/>
      <c r="L13" s="1"/>
      <c r="M13" s="1"/>
    </row>
    <row r="14" spans="1:13" ht="102" x14ac:dyDescent="0.2">
      <c r="A14" s="11">
        <v>2011</v>
      </c>
      <c r="B14" s="11">
        <v>2007</v>
      </c>
      <c r="C14" s="11" t="s">
        <v>13</v>
      </c>
      <c r="D14" s="11" t="s">
        <v>63</v>
      </c>
      <c r="E14" s="11" t="s">
        <v>8</v>
      </c>
      <c r="F14" s="12">
        <v>149549</v>
      </c>
      <c r="G14" s="12">
        <v>136340</v>
      </c>
      <c r="H14" s="13" t="s">
        <v>11</v>
      </c>
      <c r="I14" s="13" t="s">
        <v>120</v>
      </c>
      <c r="J14" s="1"/>
      <c r="K14" s="1"/>
      <c r="L14" s="1"/>
      <c r="M14" s="1"/>
    </row>
    <row r="15" spans="1:13" ht="38.25" x14ac:dyDescent="0.2">
      <c r="A15" s="11">
        <v>2011</v>
      </c>
      <c r="B15" s="11">
        <v>2003</v>
      </c>
      <c r="C15" s="11" t="s">
        <v>13</v>
      </c>
      <c r="D15" s="13" t="s">
        <v>81</v>
      </c>
      <c r="E15" s="11" t="s">
        <v>8</v>
      </c>
      <c r="F15" s="12">
        <v>550000</v>
      </c>
      <c r="G15" s="12">
        <v>170000</v>
      </c>
      <c r="H15" s="13" t="s">
        <v>82</v>
      </c>
      <c r="I15" s="13" t="s">
        <v>83</v>
      </c>
      <c r="J15" s="1"/>
      <c r="K15" s="1"/>
      <c r="L15" s="1"/>
      <c r="M15" s="1"/>
    </row>
    <row r="16" spans="1:13" ht="25.5" x14ac:dyDescent="0.2">
      <c r="A16" s="11">
        <v>2011</v>
      </c>
      <c r="B16" s="11">
        <v>2002</v>
      </c>
      <c r="C16" s="11" t="s">
        <v>84</v>
      </c>
      <c r="D16" s="13" t="s">
        <v>85</v>
      </c>
      <c r="E16" s="11" t="s">
        <v>8</v>
      </c>
      <c r="F16" s="12">
        <v>478000</v>
      </c>
      <c r="G16" s="12">
        <v>0</v>
      </c>
      <c r="H16" s="13" t="s">
        <v>86</v>
      </c>
      <c r="I16" s="13" t="s">
        <v>87</v>
      </c>
      <c r="J16" s="1"/>
      <c r="K16" s="1"/>
      <c r="L16" s="1"/>
      <c r="M16" s="1"/>
    </row>
    <row r="17" spans="1:13" ht="38.25" x14ac:dyDescent="0.2">
      <c r="A17" s="11">
        <v>2011</v>
      </c>
      <c r="B17" s="11">
        <v>2000</v>
      </c>
      <c r="C17" s="11" t="s">
        <v>91</v>
      </c>
      <c r="D17" s="13" t="s">
        <v>92</v>
      </c>
      <c r="E17" s="11" t="s">
        <v>8</v>
      </c>
      <c r="F17" s="12">
        <v>198000</v>
      </c>
      <c r="G17" s="12">
        <v>0</v>
      </c>
      <c r="H17" s="13" t="s">
        <v>93</v>
      </c>
      <c r="I17" s="13" t="s">
        <v>94</v>
      </c>
      <c r="J17" s="1"/>
      <c r="K17" s="1"/>
      <c r="L17" s="1"/>
      <c r="M17" s="1"/>
    </row>
    <row r="18" spans="1:13" ht="38.25" x14ac:dyDescent="0.2">
      <c r="A18" s="11">
        <v>2011</v>
      </c>
      <c r="B18" s="11">
        <v>2001</v>
      </c>
      <c r="C18" s="11" t="s">
        <v>91</v>
      </c>
      <c r="D18" s="13" t="s">
        <v>103</v>
      </c>
      <c r="E18" s="11" t="s">
        <v>104</v>
      </c>
      <c r="F18" s="12">
        <v>570000</v>
      </c>
      <c r="G18" s="12">
        <v>0</v>
      </c>
      <c r="H18" s="13" t="s">
        <v>93</v>
      </c>
      <c r="I18" s="13" t="s">
        <v>105</v>
      </c>
      <c r="J18" s="1"/>
      <c r="K18" s="1"/>
      <c r="L18" s="1"/>
      <c r="M18" s="1"/>
    </row>
    <row r="19" spans="1:13" x14ac:dyDescent="0.2">
      <c r="A19" s="11">
        <v>2011</v>
      </c>
      <c r="B19" s="11">
        <v>2004</v>
      </c>
      <c r="C19" s="11" t="s">
        <v>71</v>
      </c>
      <c r="D19" s="11" t="s">
        <v>72</v>
      </c>
      <c r="E19" s="11" t="s">
        <v>8</v>
      </c>
      <c r="F19" s="12">
        <v>165000</v>
      </c>
      <c r="G19" s="12">
        <v>20935</v>
      </c>
      <c r="H19" s="13" t="s">
        <v>11</v>
      </c>
      <c r="I19" s="13" t="s">
        <v>73</v>
      </c>
      <c r="J19" s="1"/>
      <c r="K19" s="1"/>
      <c r="L19" s="1"/>
      <c r="M19" s="1"/>
    </row>
    <row r="20" spans="1:13" ht="63.75" x14ac:dyDescent="0.2">
      <c r="A20" s="11">
        <v>2011</v>
      </c>
      <c r="B20" s="11">
        <v>2000</v>
      </c>
      <c r="C20" s="11" t="s">
        <v>106</v>
      </c>
      <c r="D20" s="11" t="s">
        <v>107</v>
      </c>
      <c r="E20" s="11" t="s">
        <v>20</v>
      </c>
      <c r="F20" s="12">
        <v>1290000</v>
      </c>
      <c r="G20" s="12">
        <v>0</v>
      </c>
      <c r="H20" s="13" t="s">
        <v>11</v>
      </c>
      <c r="I20" s="13" t="s">
        <v>121</v>
      </c>
      <c r="J20" s="1"/>
      <c r="K20" s="1"/>
      <c r="L20" s="1"/>
      <c r="M20" s="1"/>
    </row>
    <row r="21" spans="1:13" ht="102" x14ac:dyDescent="0.2">
      <c r="A21" s="3">
        <v>2010</v>
      </c>
      <c r="B21" s="3">
        <v>2007</v>
      </c>
      <c r="C21" s="3" t="s">
        <v>57</v>
      </c>
      <c r="D21" s="3" t="s">
        <v>7</v>
      </c>
      <c r="E21" s="3" t="s">
        <v>8</v>
      </c>
      <c r="F21" s="4">
        <v>100000</v>
      </c>
      <c r="G21" s="5">
        <v>63765.38</v>
      </c>
      <c r="H21" s="3" t="s">
        <v>11</v>
      </c>
      <c r="I21" s="6" t="s">
        <v>12</v>
      </c>
    </row>
    <row r="22" spans="1:13" ht="38.25" x14ac:dyDescent="0.2">
      <c r="A22" s="3">
        <v>2010</v>
      </c>
      <c r="B22" s="3">
        <v>2007</v>
      </c>
      <c r="C22" s="3" t="s">
        <v>13</v>
      </c>
      <c r="D22" s="3" t="s">
        <v>14</v>
      </c>
      <c r="E22" s="3" t="s">
        <v>8</v>
      </c>
      <c r="F22" s="4">
        <v>288427</v>
      </c>
      <c r="G22" s="4">
        <v>281738</v>
      </c>
      <c r="H22" s="3" t="s">
        <v>11</v>
      </c>
      <c r="I22" s="6" t="s">
        <v>122</v>
      </c>
    </row>
    <row r="23" spans="1:13" ht="51" x14ac:dyDescent="0.2">
      <c r="A23" s="3">
        <v>2010</v>
      </c>
      <c r="B23" s="3">
        <v>2006</v>
      </c>
      <c r="C23" s="3" t="s">
        <v>16</v>
      </c>
      <c r="D23" s="3" t="s">
        <v>17</v>
      </c>
      <c r="E23" s="3" t="s">
        <v>18</v>
      </c>
      <c r="F23" s="4">
        <v>249208</v>
      </c>
      <c r="G23" s="4">
        <v>249208</v>
      </c>
      <c r="H23" s="3" t="s">
        <v>11</v>
      </c>
      <c r="I23" s="6" t="s">
        <v>19</v>
      </c>
    </row>
    <row r="24" spans="1:13" ht="25.5" x14ac:dyDescent="0.2">
      <c r="A24" s="3">
        <v>2011</v>
      </c>
      <c r="B24" s="3">
        <v>2005</v>
      </c>
      <c r="C24" s="6" t="s">
        <v>15</v>
      </c>
      <c r="D24" s="3" t="s">
        <v>21</v>
      </c>
      <c r="E24" s="3" t="s">
        <v>8</v>
      </c>
      <c r="F24" s="4">
        <v>250000</v>
      </c>
      <c r="G24" s="4">
        <v>250000</v>
      </c>
      <c r="H24" s="7" t="s">
        <v>11</v>
      </c>
      <c r="I24" s="8" t="s">
        <v>68</v>
      </c>
    </row>
    <row r="25" spans="1:13" ht="25.5" x14ac:dyDescent="0.2">
      <c r="A25" s="3">
        <v>2011</v>
      </c>
      <c r="B25" s="3">
        <v>2001</v>
      </c>
      <c r="C25" s="6" t="s">
        <v>71</v>
      </c>
      <c r="D25" s="3" t="s">
        <v>98</v>
      </c>
      <c r="E25" s="3" t="s">
        <v>8</v>
      </c>
      <c r="F25" s="4">
        <v>150000</v>
      </c>
      <c r="G25" s="4">
        <v>0</v>
      </c>
      <c r="H25" s="7" t="s">
        <v>11</v>
      </c>
      <c r="I25" s="8" t="s">
        <v>99</v>
      </c>
    </row>
    <row r="26" spans="1:13" ht="38.25" x14ac:dyDescent="0.2">
      <c r="A26" s="3">
        <v>2011</v>
      </c>
      <c r="B26" s="3">
        <v>2001</v>
      </c>
      <c r="C26" s="6" t="s">
        <v>100</v>
      </c>
      <c r="D26" s="3" t="s">
        <v>101</v>
      </c>
      <c r="E26" s="3" t="s">
        <v>8</v>
      </c>
      <c r="F26" s="4">
        <v>700000</v>
      </c>
      <c r="G26" s="4">
        <v>305585</v>
      </c>
      <c r="H26" s="7" t="s">
        <v>102</v>
      </c>
      <c r="I26" s="8" t="s">
        <v>108</v>
      </c>
    </row>
    <row r="27" spans="1:13" ht="38.25" x14ac:dyDescent="0.2">
      <c r="A27" s="3">
        <v>2009</v>
      </c>
      <c r="B27" s="3">
        <v>2005</v>
      </c>
      <c r="C27" s="3" t="s">
        <v>16</v>
      </c>
      <c r="D27" s="3" t="s">
        <v>22</v>
      </c>
      <c r="E27" s="3" t="s">
        <v>20</v>
      </c>
      <c r="F27" s="4">
        <v>109655</v>
      </c>
      <c r="G27" s="4">
        <v>0</v>
      </c>
      <c r="H27" s="3" t="s">
        <v>11</v>
      </c>
      <c r="I27" s="6" t="s">
        <v>23</v>
      </c>
    </row>
    <row r="28" spans="1:13" ht="38.25" x14ac:dyDescent="0.2">
      <c r="A28" s="3">
        <v>2007</v>
      </c>
      <c r="B28" s="3">
        <v>2002</v>
      </c>
      <c r="C28" s="3" t="s">
        <v>24</v>
      </c>
      <c r="D28" s="3" t="s">
        <v>25</v>
      </c>
      <c r="E28" s="3" t="s">
        <v>26</v>
      </c>
      <c r="F28" s="4">
        <v>441790</v>
      </c>
      <c r="G28" s="4">
        <v>0</v>
      </c>
      <c r="H28" s="6" t="s">
        <v>27</v>
      </c>
      <c r="I28" s="6" t="s">
        <v>28</v>
      </c>
    </row>
    <row r="29" spans="1:13" ht="63.75" x14ac:dyDescent="0.2">
      <c r="A29" s="3">
        <v>2006</v>
      </c>
      <c r="B29" s="3">
        <v>2002</v>
      </c>
      <c r="C29" s="3" t="s">
        <v>29</v>
      </c>
      <c r="D29" s="3" t="s">
        <v>30</v>
      </c>
      <c r="E29" s="3" t="s">
        <v>31</v>
      </c>
      <c r="F29" s="4">
        <v>67000</v>
      </c>
      <c r="G29" s="4">
        <v>0</v>
      </c>
      <c r="H29" s="6" t="s">
        <v>32</v>
      </c>
      <c r="I29" s="3" t="s">
        <v>33</v>
      </c>
    </row>
    <row r="30" spans="1:13" ht="51" x14ac:dyDescent="0.2">
      <c r="A30" s="3">
        <v>2006</v>
      </c>
      <c r="B30" s="3">
        <v>2002</v>
      </c>
      <c r="C30" s="3" t="s">
        <v>34</v>
      </c>
      <c r="D30" s="3" t="s">
        <v>35</v>
      </c>
      <c r="E30" s="6" t="s">
        <v>36</v>
      </c>
      <c r="F30" s="4">
        <v>250000</v>
      </c>
      <c r="G30" s="4">
        <v>250000</v>
      </c>
      <c r="H30" s="3" t="s">
        <v>11</v>
      </c>
      <c r="I30" s="6" t="s">
        <v>37</v>
      </c>
    </row>
    <row r="31" spans="1:13" ht="153" x14ac:dyDescent="0.2">
      <c r="A31" s="3">
        <v>2007</v>
      </c>
      <c r="B31" s="3">
        <v>2001</v>
      </c>
      <c r="C31" s="3" t="s">
        <v>38</v>
      </c>
      <c r="D31" s="3" t="s">
        <v>39</v>
      </c>
      <c r="E31" s="3" t="s">
        <v>40</v>
      </c>
      <c r="F31" s="4">
        <v>290000</v>
      </c>
      <c r="G31" s="4">
        <v>290000</v>
      </c>
      <c r="H31" s="3" t="s">
        <v>11</v>
      </c>
      <c r="I31" s="6" t="s">
        <v>123</v>
      </c>
    </row>
    <row r="32" spans="1:13" ht="51" x14ac:dyDescent="0.2">
      <c r="A32" s="7">
        <v>2008</v>
      </c>
      <c r="B32" s="3">
        <v>2001</v>
      </c>
      <c r="C32" s="3" t="s">
        <v>41</v>
      </c>
      <c r="D32" s="3" t="s">
        <v>42</v>
      </c>
      <c r="E32" s="3" t="s">
        <v>31</v>
      </c>
      <c r="F32" s="4">
        <v>80000</v>
      </c>
      <c r="G32" s="4">
        <v>3085</v>
      </c>
      <c r="H32" s="6" t="s">
        <v>43</v>
      </c>
      <c r="I32" s="6" t="s">
        <v>44</v>
      </c>
    </row>
    <row r="33" spans="1:9" x14ac:dyDescent="0.2">
      <c r="A33" s="3">
        <v>2005</v>
      </c>
      <c r="B33" s="3">
        <v>2001</v>
      </c>
      <c r="C33" s="3" t="s">
        <v>45</v>
      </c>
      <c r="D33" s="3" t="s">
        <v>46</v>
      </c>
      <c r="E33" s="3" t="s">
        <v>31</v>
      </c>
      <c r="F33" s="4">
        <v>334900</v>
      </c>
      <c r="G33" s="4">
        <v>334900</v>
      </c>
      <c r="H33" s="3" t="s">
        <v>47</v>
      </c>
      <c r="I33" s="6" t="s">
        <v>48</v>
      </c>
    </row>
    <row r="34" spans="1:9" ht="38.25" x14ac:dyDescent="0.2">
      <c r="A34" s="3">
        <v>2005</v>
      </c>
      <c r="B34" s="3">
        <v>2000</v>
      </c>
      <c r="C34" s="6" t="s">
        <v>49</v>
      </c>
      <c r="D34" s="3" t="s">
        <v>50</v>
      </c>
      <c r="E34" s="3" t="s">
        <v>51</v>
      </c>
      <c r="F34" s="4">
        <v>150000</v>
      </c>
      <c r="G34" s="4">
        <v>132739</v>
      </c>
      <c r="H34" s="3" t="s">
        <v>11</v>
      </c>
      <c r="I34" s="6" t="s">
        <v>52</v>
      </c>
    </row>
    <row r="35" spans="1:9" ht="76.5" x14ac:dyDescent="0.2">
      <c r="A35" s="3">
        <v>2008</v>
      </c>
      <c r="B35" s="3">
        <v>2000</v>
      </c>
      <c r="C35" s="6" t="s">
        <v>53</v>
      </c>
      <c r="D35" s="3" t="s">
        <v>54</v>
      </c>
      <c r="E35" s="3" t="s">
        <v>55</v>
      </c>
      <c r="F35" s="4">
        <v>167920</v>
      </c>
      <c r="G35" s="4">
        <v>0</v>
      </c>
      <c r="H35" s="6" t="s">
        <v>56</v>
      </c>
      <c r="I35" s="6" t="s">
        <v>109</v>
      </c>
    </row>
    <row r="36" spans="1:9" x14ac:dyDescent="0.2">
      <c r="A36" s="3"/>
      <c r="B36" s="3"/>
      <c r="C36" s="3"/>
      <c r="D36" s="3"/>
      <c r="E36" s="9">
        <f>COUNT(F2:F35)</f>
        <v>34</v>
      </c>
      <c r="F36" s="10">
        <f>SUM(F2:F35)</f>
        <v>36843714</v>
      </c>
      <c r="G36" s="10">
        <f>SUM(G2:G35)</f>
        <v>3880061.38</v>
      </c>
      <c r="H36" s="3"/>
      <c r="I36" s="6"/>
    </row>
  </sheetData>
  <pageMargins left="0.45" right="0.45" top="1.25" bottom="0.75" header="1" footer="0.3"/>
  <pageSetup scale="70" orientation="landscape" r:id="rId1"/>
  <headerFooter>
    <oddHeader>&amp;C&amp;"Arial,Bold"&amp;12Summary of August 1, 1999 - December 31, 2011 Business Assistance Agreements that were Terminated by Government Agencies in 2000 through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Terminations</vt:lpstr>
      <vt:lpstr>Terminations!Print_Titles</vt:lpstr>
    </vt:vector>
  </TitlesOfParts>
  <Company>DEED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DEED</dc:creator>
  <cp:lastModifiedBy>DEED</cp:lastModifiedBy>
  <cp:lastPrinted>2012-11-29T15:25:09Z</cp:lastPrinted>
  <dcterms:created xsi:type="dcterms:W3CDTF">2010-11-08T20:05:54Z</dcterms:created>
  <dcterms:modified xsi:type="dcterms:W3CDTF">2012-11-29T15:26:01Z</dcterms:modified>
</cp:coreProperties>
</file>