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Groups\CARD\AEO\Compare\Compare Tableau\US Metros\Excel files\Logistics\Hyperlink files\"/>
    </mc:Choice>
  </mc:AlternateContent>
  <xr:revisionPtr revIDLastSave="0" documentId="13_ncr:1_{BEB58FA0-1098-4B99-AF78-94C82DB93A9A}" xr6:coauthVersionLast="47" xr6:coauthVersionMax="47" xr10:uidLastSave="{00000000-0000-0000-0000-000000000000}"/>
  <bookViews>
    <workbookView xWindow="-28920" yWindow="-2340" windowWidth="29040" windowHeight="15840" xr2:uid="{00000000-000D-0000-FFFF-FFFF00000000}"/>
  </bookViews>
  <sheets>
    <sheet name="Tableau" sheetId="1" r:id="rId1"/>
    <sheet name="Sources" sheetId="2" r:id="rId2"/>
    <sheet name="Notes" sheetId="3" r:id="rId3"/>
  </sheets>
  <definedNames>
    <definedName name="_xlnm._FilterDatabase" localSheetId="0" hidden="1">Tableau!$A$2:$F$110</definedName>
    <definedName name="_xlnm.Print_Area" localSheetId="0">Tableau!$A$2:$E$110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5" i="1" l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75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39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" i="1"/>
</calcChain>
</file>

<file path=xl/sharedStrings.xml><?xml version="1.0" encoding="utf-8"?>
<sst xmlns="http://schemas.openxmlformats.org/spreadsheetml/2006/main" count="446" uniqueCount="88">
  <si>
    <t>Metropolitan Statistical Area</t>
  </si>
  <si>
    <t xml:space="preserve">Atlanta-Sandy Springs-Roswell, GA </t>
  </si>
  <si>
    <t xml:space="preserve">Baltimore-Columbia-Towson, MD </t>
  </si>
  <si>
    <t xml:space="preserve">Boston-Cambridge-Newton, MA-NH </t>
  </si>
  <si>
    <t xml:space="preserve">Charlotte-Concord-Gastonia, NC-SC </t>
  </si>
  <si>
    <t xml:space="preserve">Chicago-Naperville-Elgin, IL-IN-WI </t>
  </si>
  <si>
    <t xml:space="preserve">Cincinnati, OH-KY-IN </t>
  </si>
  <si>
    <t xml:space="preserve">Dallas-Fort Worth-Arlington, TX </t>
  </si>
  <si>
    <t xml:space="preserve">Denver-Aurora-Lakewood, CO </t>
  </si>
  <si>
    <t xml:space="preserve">Detroit-Warren-Dearborn, MI </t>
  </si>
  <si>
    <t xml:space="preserve">Houston-The Woodlands-Sugar Land, TX </t>
  </si>
  <si>
    <t>Las Vegas-Henderson-Paradise, NV</t>
  </si>
  <si>
    <t xml:space="preserve">Los Angeles-Long Beach-Anaheim, CA </t>
  </si>
  <si>
    <t xml:space="preserve">Miami-Fort Lauderdale-West Palm Beach, FL </t>
  </si>
  <si>
    <t xml:space="preserve">Minneapolis-St. Paul-Bloomington, MN-WI </t>
  </si>
  <si>
    <t xml:space="preserve">New York-Newark-Jersey City, NY-NJ-PA </t>
  </si>
  <si>
    <t xml:space="preserve">Orlando-Kissimmee-Sanford, FL </t>
  </si>
  <si>
    <t xml:space="preserve">Philadelphia-Camden-Wilmington, PA-NJ-DE-MD </t>
  </si>
  <si>
    <t xml:space="preserve">Phoenix-Mesa-Scottsdale, AZ </t>
  </si>
  <si>
    <t xml:space="preserve">Pittsburgh, PA </t>
  </si>
  <si>
    <t xml:space="preserve">Portland-Vancouver-Hillsboro, OR-WA </t>
  </si>
  <si>
    <t xml:space="preserve">Riverside-San Bernardino-Ontario, CA </t>
  </si>
  <si>
    <t xml:space="preserve">Sacramento--Roseville--Arden-Arcade, CA </t>
  </si>
  <si>
    <t xml:space="preserve">San Antonio-New Braunfels, TX </t>
  </si>
  <si>
    <t xml:space="preserve">San Diego-Carlsbad, CA </t>
  </si>
  <si>
    <t xml:space="preserve">San Francisco-Oakland-Hayward, CA </t>
  </si>
  <si>
    <t xml:space="preserve">Seattle-Tacoma-Bellevue, WA </t>
  </si>
  <si>
    <t xml:space="preserve">St. Louis, MO-IL </t>
  </si>
  <si>
    <t xml:space="preserve">Tampa-St. Petersburg-Clearwater, FL </t>
  </si>
  <si>
    <t xml:space="preserve">Washington-Arlington-Alexandria, DC-VA-MD-WV </t>
  </si>
  <si>
    <t>Airport</t>
  </si>
  <si>
    <t>Airport Data</t>
  </si>
  <si>
    <t>Hartsfield-Jackson Atlanta International (ATL)</t>
  </si>
  <si>
    <t>Number</t>
  </si>
  <si>
    <t>Rank</t>
  </si>
  <si>
    <t>Scheduled Departure Flights</t>
  </si>
  <si>
    <t>Baltimore/Washington International Thurgood Marshall (BWI)</t>
  </si>
  <si>
    <t>Logan International (BOS)</t>
  </si>
  <si>
    <t>Charlotte Douglas International (CLT)</t>
  </si>
  <si>
    <t>Midway International (MDW)</t>
  </si>
  <si>
    <t>Chicago O'Hare International (ORD)</t>
  </si>
  <si>
    <t>Dallas/Fort Worth International (DFW)</t>
  </si>
  <si>
    <t>Denver International (DEN)</t>
  </si>
  <si>
    <t>Detroit Metro Wayne County (DTW)</t>
  </si>
  <si>
    <t>George Bush Intercontinental/Houston (IAH)</t>
  </si>
  <si>
    <t>Los Angeles International (LAX)</t>
  </si>
  <si>
    <t>Miami International (MIA)</t>
  </si>
  <si>
    <t>John F. Kennedy International (JFK)</t>
  </si>
  <si>
    <t>LaGuardia (LGA)</t>
  </si>
  <si>
    <t>Newark Liberty International (EWR)</t>
  </si>
  <si>
    <t>Orlando International (MCO)</t>
  </si>
  <si>
    <t>Philadelphia International (PHL)</t>
  </si>
  <si>
    <t>Phoenix Sky Harbor International (PHX)</t>
  </si>
  <si>
    <t>Pittsburgh International (PIT)</t>
  </si>
  <si>
    <t>Portland International (PDX)</t>
  </si>
  <si>
    <t>Sacramento International (SMF)</t>
  </si>
  <si>
    <t>San Antonio International (SAT)</t>
  </si>
  <si>
    <t>San Diego International (SAN)</t>
  </si>
  <si>
    <t>San Francisco International (SFO)</t>
  </si>
  <si>
    <t>Seattle/Tacoma International (SEA)</t>
  </si>
  <si>
    <t>Lambert-St. Louis International (STL)</t>
  </si>
  <si>
    <t>Tampa International (TPA)</t>
  </si>
  <si>
    <t>Ronald Reagan Washington National (DCA)</t>
  </si>
  <si>
    <t>Washington Dulles International (IAD)</t>
  </si>
  <si>
    <t>San Bernardino International (SBD)</t>
  </si>
  <si>
    <t>Cincinnati/Northern Kentucky International (CVG)</t>
  </si>
  <si>
    <t>Source:</t>
  </si>
  <si>
    <t>Bureau of Transportation Statistics</t>
  </si>
  <si>
    <t>https://www.transtats.bts.gov/airports.asp?pn=1</t>
  </si>
  <si>
    <t xml:space="preserve">https://en.wikipedia.org/wiki/List_of_airports_by_IATA_code:_C </t>
  </si>
  <si>
    <t>Minneapolis-St Paul International (MSP)</t>
  </si>
  <si>
    <t>Dallas Love Field (DAL)</t>
  </si>
  <si>
    <t>Fort Lauderdale-Hollywood International (FLL)</t>
  </si>
  <si>
    <t>Passenger Arrivals</t>
  </si>
  <si>
    <t>Passenger Departures</t>
  </si>
  <si>
    <t>Midway International (MDW) and Chicago O'Hare International (ORD)</t>
  </si>
  <si>
    <t>Dallas/Fort Worth International (DFW) and Dallas Love Field (DAL)</t>
  </si>
  <si>
    <t>Main Airport(s) Serving This Area</t>
  </si>
  <si>
    <t>Miami International (MIA) and Fort Lauderdale-Hollywood International (FLL)</t>
  </si>
  <si>
    <t>John F. Kennedy International (JFK), LaGuardia (LGA) and Newark Liberty International (EWR)</t>
  </si>
  <si>
    <t xml:space="preserve"> Ronald Reagan Washington National (DCA) and Washington Dulles International (IAD)</t>
  </si>
  <si>
    <t>Airport codes:</t>
  </si>
  <si>
    <t>For smaller airports click on the link below the drop down menu</t>
  </si>
  <si>
    <t>Austin-Round Rock-Georgetown, TX</t>
  </si>
  <si>
    <t>Austin-Bergstrom International Airport (AUS)</t>
  </si>
  <si>
    <t>Harry Reid International (LAS)</t>
  </si>
  <si>
    <t>Last update: September 30, 2024.</t>
  </si>
  <si>
    <t>Airport Rankings for the Top 30 Metropolitan Areas,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</si>
</sst>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1252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3" fillId="0" borderId="0" xfId="2"/>
    <xf numFmtId="0" fontId="4" fillId="0" borderId="0" xfId="0" applyFont="1"/>
    <xf numFmtId="0" fontId="0" fillId="0" borderId="0" xfId="0" applyFont="1"/>
    <xf numFmtId="0" fontId="6" fillId="0" borderId="0" xfId="0" applyFont="1"/>
    <xf numFmtId="0" fontId="4" fillId="0" borderId="0" xfId="0" applyFont="1" applyFill="1"/>
    <xf numFmtId="3" fontId="7" fillId="0" borderId="0" xfId="0" applyNumberFormat="1" applyFont="1"/>
    <xf numFmtId="3" fontId="8" fillId="0" borderId="0" xfId="0" applyNumberFormat="1" applyFont="1"/>
    <xf numFmtId="3" fontId="8" fillId="2" borderId="0" xfId="0" applyNumberFormat="1" applyFont="1" applyFill="1" applyAlignment="1">
      <alignment horizontal="right" vertical="top" wrapText="1"/>
    </xf>
    <xf numFmtId="0" fontId="5" fillId="0" borderId="0" xfId="3" applyAlignment="1">
      <alignment horizontal="center"/>
    </xf>
  </cellXfs>
  <cellStyles count="4">
    <cellStyle name="Hyperlink" xfId="2" builtinId="8"/>
    <cellStyle name="Normal" xfId="0" builtinId="0"/>
    <cellStyle name="Normal 2" xfId="1" xr:uid="{00000000-0005-0000-0000-000003000000}"/>
    <cellStyle name="Title" xfId="3" builtinId="15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327660</xdr:colOff>
      <xdr:row>2</xdr:row>
      <xdr:rowOff>114299</xdr:rowOff>
    </xdr:from>
    <xdr:to>
      <xdr:col>8</xdr:col>
      <xdr:colOff>297180</xdr:colOff>
      <xdr:row>8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3596" t="20159" r="56526" b="68277"/>
        <a:stretch/>
      </xdr:blipFill>
      <xdr:spPr>
        <a:xfrm>
          <a:off x="327660" y="480059"/>
          <a:ext cx="4846320" cy="1127761"/>
        </a:xfrm>
        <a:prstGeom prst="rect">
          <a:avLst/>
        </a:prstGeom>
      </xdr:spPr>
    </xdr:pic>
    <xdr:clientData/>
  </xdr:twoCellAnchor>
  <xdr:twoCellAnchor>
    <xdr:from>
      <xdr:col>3</xdr:col>
      <xdr:colOff>228600</xdr:colOff>
      <xdr:row>6</xdr:row>
      <xdr:rowOff>106680</xdr:rowOff>
    </xdr:from>
    <xdr:to>
      <xdr:col>6</xdr:col>
      <xdr:colOff>327660</xdr:colOff>
      <xdr:row>8</xdr:row>
      <xdr:rowOff>121920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057400" y="1203960"/>
          <a:ext cx="1927860" cy="3810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9853DF-7CAC-459C-A31C-BACC63B88BC9}" name="Table1" displayName="Table1" ref="A2:F110" totalsRowShown="0" headerRowDxfId="0" dataDxfId="1">
  <autoFilter ref="A2:F110" xr:uid="{9C9853DF-7CAC-459C-A31C-BACC63B88BC9}"/>
  <tableColumns count="6">
    <tableColumn id="1" xr3:uid="{BD377339-F253-4E64-8D35-FBAC8C80AF24}" name="Metropolitan Statistical Area" dataDxfId="7"/>
    <tableColumn id="2" xr3:uid="{8893EC95-180D-494C-AFA8-A71643D3C3FD}" name="Airport" dataDxfId="6"/>
    <tableColumn id="3" xr3:uid="{490D7B9F-4078-4A42-9729-D2FD9B4E921D}" name="Main Airport(s) Serving This Area" dataDxfId="5"/>
    <tableColumn id="4" xr3:uid="{D502EA00-15AD-41FF-8DAC-C3E6A83CA6F6}" name="Airport Data" dataDxfId="4"/>
    <tableColumn id="5" xr3:uid="{024EBAE4-B87A-4B27-9FF4-C18F91B80DF6}" name="Number" dataDxfId="3"/>
    <tableColumn id="6" xr3:uid="{4BCBBD8A-F43A-4FEE-8F3F-65202DBA512E}" name="Rank" dataDxfId="2">
      <calculatedColumnFormula>RANK(E3,E$75:E$110)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tats.bts.gov/airports.asp?pn=1" TargetMode="External"/><Relationship Id="rId1" Type="http://schemas.openxmlformats.org/officeDocument/2006/relationships/hyperlink" Target="https://en.wikipedia.org/wiki/List_of_airports_by_IATA_code:_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1"/>
  <sheetViews>
    <sheetView tabSelected="1" workbookViewId="0">
      <selection activeCell="E98" sqref="E98"/>
    </sheetView>
  </sheetViews>
  <sheetFormatPr defaultRowHeight="15" x14ac:dyDescent="0.25"/>
  <cols>
    <col min="1" max="1" width="42.140625" style="4" customWidth="1"/>
    <col min="2" max="2" width="46.140625" style="4" customWidth="1"/>
    <col min="3" max="3" width="40.85546875" style="4" customWidth="1"/>
    <col min="4" max="4" width="20.42578125" style="4" customWidth="1"/>
    <col min="5" max="5" width="14.85546875" style="4" customWidth="1"/>
    <col min="6" max="16384" width="9.140625" style="4"/>
  </cols>
  <sheetData>
    <row r="1" spans="1:6" ht="23.25" x14ac:dyDescent="0.35">
      <c r="A1" s="10" t="s">
        <v>87</v>
      </c>
      <c r="B1" s="10"/>
      <c r="C1" s="10"/>
      <c r="D1" s="10"/>
      <c r="E1" s="10"/>
      <c r="F1" s="10"/>
    </row>
    <row r="2" spans="1:6" x14ac:dyDescent="0.25">
      <c r="A2" s="5" t="s">
        <v>0</v>
      </c>
      <c r="B2" s="1" t="s">
        <v>30</v>
      </c>
      <c r="C2" s="1" t="s">
        <v>77</v>
      </c>
      <c r="D2" s="1" t="s">
        <v>31</v>
      </c>
      <c r="E2" s="1" t="s">
        <v>33</v>
      </c>
      <c r="F2" s="1" t="s">
        <v>34</v>
      </c>
    </row>
    <row r="3" spans="1:6" x14ac:dyDescent="0.25">
      <c r="A3" s="6" t="s">
        <v>1</v>
      </c>
      <c r="B3" s="4" t="s">
        <v>32</v>
      </c>
      <c r="C3" s="4" t="s">
        <v>32</v>
      </c>
      <c r="D3" s="4" t="s">
        <v>73</v>
      </c>
      <c r="E3" s="7">
        <v>44822000</v>
      </c>
      <c r="F3" s="4">
        <f>RANK(E3,E$3:E$38)</f>
        <v>1</v>
      </c>
    </row>
    <row r="4" spans="1:6" x14ac:dyDescent="0.25">
      <c r="A4" s="6" t="s">
        <v>83</v>
      </c>
      <c r="B4" s="4" t="s">
        <v>84</v>
      </c>
      <c r="C4" s="4" t="s">
        <v>84</v>
      </c>
      <c r="D4" s="4" t="s">
        <v>73</v>
      </c>
      <c r="E4" s="8">
        <v>10289000</v>
      </c>
      <c r="F4" s="4">
        <f t="shared" ref="F4:F38" si="0">RANK(E4,E$3:E$38)</f>
        <v>28</v>
      </c>
    </row>
    <row r="5" spans="1:6" x14ac:dyDescent="0.25">
      <c r="A5" s="6" t="s">
        <v>2</v>
      </c>
      <c r="B5" s="4" t="s">
        <v>36</v>
      </c>
      <c r="C5" s="4" t="s">
        <v>36</v>
      </c>
      <c r="D5" s="4" t="s">
        <v>73</v>
      </c>
      <c r="E5" s="8">
        <v>12155000</v>
      </c>
      <c r="F5" s="4">
        <f t="shared" si="0"/>
        <v>21</v>
      </c>
    </row>
    <row r="6" spans="1:6" x14ac:dyDescent="0.25">
      <c r="A6" s="6" t="s">
        <v>3</v>
      </c>
      <c r="B6" s="4" t="s">
        <v>37</v>
      </c>
      <c r="C6" s="4" t="s">
        <v>37</v>
      </c>
      <c r="D6" s="4" t="s">
        <v>73</v>
      </c>
      <c r="E6" s="9">
        <v>16187000</v>
      </c>
      <c r="F6" s="4">
        <f t="shared" si="0"/>
        <v>14</v>
      </c>
    </row>
    <row r="7" spans="1:6" x14ac:dyDescent="0.25">
      <c r="A7" s="6" t="s">
        <v>4</v>
      </c>
      <c r="B7" s="4" t="s">
        <v>38</v>
      </c>
      <c r="C7" s="4" t="s">
        <v>38</v>
      </c>
      <c r="D7" s="4" t="s">
        <v>73</v>
      </c>
      <c r="E7" s="8">
        <v>23871000</v>
      </c>
      <c r="F7" s="4">
        <f t="shared" si="0"/>
        <v>8</v>
      </c>
    </row>
    <row r="8" spans="1:6" x14ac:dyDescent="0.25">
      <c r="A8" s="6" t="s">
        <v>5</v>
      </c>
      <c r="B8" s="4" t="s">
        <v>39</v>
      </c>
      <c r="C8" s="4" t="s">
        <v>75</v>
      </c>
      <c r="D8" s="4" t="s">
        <v>73</v>
      </c>
      <c r="E8" s="8">
        <v>10322000</v>
      </c>
      <c r="F8" s="4">
        <f t="shared" si="0"/>
        <v>27</v>
      </c>
    </row>
    <row r="9" spans="1:6" x14ac:dyDescent="0.25">
      <c r="A9" s="6" t="s">
        <v>5</v>
      </c>
      <c r="B9" s="4" t="s">
        <v>40</v>
      </c>
      <c r="C9" s="4" t="s">
        <v>75</v>
      </c>
      <c r="D9" s="4" t="s">
        <v>73</v>
      </c>
      <c r="E9" s="8">
        <v>29383000</v>
      </c>
      <c r="F9" s="4">
        <f t="shared" si="0"/>
        <v>4</v>
      </c>
    </row>
    <row r="10" spans="1:6" x14ac:dyDescent="0.25">
      <c r="A10" s="6" t="s">
        <v>6</v>
      </c>
      <c r="B10" s="3" t="s">
        <v>65</v>
      </c>
      <c r="C10" s="3" t="s">
        <v>65</v>
      </c>
      <c r="D10" s="3" t="s">
        <v>73</v>
      </c>
      <c r="E10" s="9">
        <v>4322000</v>
      </c>
      <c r="F10" s="4">
        <f t="shared" si="0"/>
        <v>35</v>
      </c>
    </row>
    <row r="11" spans="1:6" x14ac:dyDescent="0.25">
      <c r="A11" s="6" t="s">
        <v>7</v>
      </c>
      <c r="B11" s="4" t="s">
        <v>41</v>
      </c>
      <c r="C11" s="4" t="s">
        <v>76</v>
      </c>
      <c r="D11" s="4" t="s">
        <v>73</v>
      </c>
      <c r="E11" s="8">
        <v>33878000</v>
      </c>
      <c r="F11" s="4">
        <f t="shared" si="0"/>
        <v>3</v>
      </c>
    </row>
    <row r="12" spans="1:6" x14ac:dyDescent="0.25">
      <c r="A12" s="6" t="s">
        <v>7</v>
      </c>
      <c r="B12" s="3" t="s">
        <v>71</v>
      </c>
      <c r="C12" s="3" t="s">
        <v>76</v>
      </c>
      <c r="D12" s="3" t="s">
        <v>73</v>
      </c>
      <c r="E12" s="8">
        <v>8483000</v>
      </c>
      <c r="F12" s="4">
        <f t="shared" si="0"/>
        <v>29</v>
      </c>
    </row>
    <row r="13" spans="1:6" x14ac:dyDescent="0.25">
      <c r="A13" s="6" t="s">
        <v>8</v>
      </c>
      <c r="B13" s="4" t="s">
        <v>42</v>
      </c>
      <c r="C13" s="4" t="s">
        <v>42</v>
      </c>
      <c r="D13" s="4" t="s">
        <v>73</v>
      </c>
      <c r="E13" s="8">
        <v>35905000</v>
      </c>
      <c r="F13" s="4">
        <f t="shared" si="0"/>
        <v>2</v>
      </c>
    </row>
    <row r="14" spans="1:6" x14ac:dyDescent="0.25">
      <c r="A14" s="6" t="s">
        <v>9</v>
      </c>
      <c r="B14" s="4" t="s">
        <v>43</v>
      </c>
      <c r="C14" s="4" t="s">
        <v>43</v>
      </c>
      <c r="D14" s="4" t="s">
        <v>73</v>
      </c>
      <c r="E14" s="9">
        <v>13874000</v>
      </c>
      <c r="F14" s="4">
        <f t="shared" si="0"/>
        <v>19</v>
      </c>
    </row>
    <row r="15" spans="1:6" x14ac:dyDescent="0.25">
      <c r="A15" s="6" t="s">
        <v>10</v>
      </c>
      <c r="B15" s="4" t="s">
        <v>44</v>
      </c>
      <c r="C15" s="4" t="s">
        <v>44</v>
      </c>
      <c r="D15" s="4" t="s">
        <v>73</v>
      </c>
      <c r="E15" s="8">
        <v>16566000</v>
      </c>
      <c r="F15" s="4">
        <f t="shared" si="0"/>
        <v>13</v>
      </c>
    </row>
    <row r="16" spans="1:6" ht="15.75" customHeight="1" x14ac:dyDescent="0.25">
      <c r="A16" s="6" t="s">
        <v>11</v>
      </c>
      <c r="B16" s="4" t="s">
        <v>85</v>
      </c>
      <c r="C16" s="4" t="s">
        <v>85</v>
      </c>
      <c r="D16" s="4" t="s">
        <v>73</v>
      </c>
      <c r="E16" s="9">
        <v>26094000</v>
      </c>
      <c r="F16" s="4">
        <f t="shared" si="0"/>
        <v>5</v>
      </c>
    </row>
    <row r="17" spans="1:6" ht="15.75" customHeight="1" x14ac:dyDescent="0.25">
      <c r="A17" s="6" t="s">
        <v>12</v>
      </c>
      <c r="B17" s="4" t="s">
        <v>45</v>
      </c>
      <c r="C17" s="4" t="s">
        <v>45</v>
      </c>
      <c r="D17" s="4" t="s">
        <v>73</v>
      </c>
      <c r="E17" s="9">
        <v>26012000</v>
      </c>
      <c r="F17" s="4">
        <f t="shared" si="0"/>
        <v>6</v>
      </c>
    </row>
    <row r="18" spans="1:6" x14ac:dyDescent="0.25">
      <c r="A18" s="6" t="s">
        <v>13</v>
      </c>
      <c r="B18" s="4" t="s">
        <v>46</v>
      </c>
      <c r="C18" s="4" t="s">
        <v>78</v>
      </c>
      <c r="D18" s="4" t="s">
        <v>73</v>
      </c>
      <c r="E18" s="8">
        <v>14086000</v>
      </c>
      <c r="F18" s="4">
        <f t="shared" si="0"/>
        <v>18</v>
      </c>
    </row>
    <row r="19" spans="1:6" x14ac:dyDescent="0.25">
      <c r="A19" s="6" t="s">
        <v>13</v>
      </c>
      <c r="B19" s="3" t="s">
        <v>72</v>
      </c>
      <c r="C19" s="3" t="s">
        <v>78</v>
      </c>
      <c r="D19" s="3" t="s">
        <v>73</v>
      </c>
      <c r="E19" s="8">
        <v>13305000</v>
      </c>
      <c r="F19" s="4">
        <f t="shared" si="0"/>
        <v>20</v>
      </c>
    </row>
    <row r="20" spans="1:6" x14ac:dyDescent="0.25">
      <c r="A20" s="6" t="s">
        <v>14</v>
      </c>
      <c r="B20" s="4" t="s">
        <v>70</v>
      </c>
      <c r="C20" s="4" t="s">
        <v>70</v>
      </c>
      <c r="D20" s="4" t="s">
        <v>73</v>
      </c>
      <c r="E20" s="8">
        <v>15561000</v>
      </c>
      <c r="F20" s="4">
        <f t="shared" si="0"/>
        <v>15</v>
      </c>
    </row>
    <row r="21" spans="1:6" x14ac:dyDescent="0.25">
      <c r="A21" s="6" t="s">
        <v>15</v>
      </c>
      <c r="B21" s="4" t="s">
        <v>47</v>
      </c>
      <c r="C21" s="4" t="s">
        <v>79</v>
      </c>
      <c r="D21" s="4" t="s">
        <v>73</v>
      </c>
      <c r="E21" s="8">
        <v>14511000</v>
      </c>
      <c r="F21" s="4">
        <f t="shared" si="0"/>
        <v>17</v>
      </c>
    </row>
    <row r="22" spans="1:6" x14ac:dyDescent="0.25">
      <c r="A22" s="6" t="s">
        <v>15</v>
      </c>
      <c r="B22" s="4" t="s">
        <v>48</v>
      </c>
      <c r="C22" s="4" t="s">
        <v>79</v>
      </c>
      <c r="D22" s="4" t="s">
        <v>73</v>
      </c>
      <c r="E22" s="8">
        <v>15344000</v>
      </c>
      <c r="F22" s="4">
        <f t="shared" si="0"/>
        <v>16</v>
      </c>
    </row>
    <row r="23" spans="1:6" x14ac:dyDescent="0.25">
      <c r="A23" s="6" t="s">
        <v>15</v>
      </c>
      <c r="B23" s="4" t="s">
        <v>49</v>
      </c>
      <c r="C23" s="4" t="s">
        <v>79</v>
      </c>
      <c r="D23" s="4" t="s">
        <v>73</v>
      </c>
      <c r="E23" s="9">
        <v>17316000</v>
      </c>
      <c r="F23" s="4">
        <f t="shared" si="0"/>
        <v>12</v>
      </c>
    </row>
    <row r="24" spans="1:6" x14ac:dyDescent="0.25">
      <c r="A24" s="6" t="s">
        <v>16</v>
      </c>
      <c r="B24" s="4" t="s">
        <v>50</v>
      </c>
      <c r="C24" s="4" t="s">
        <v>50</v>
      </c>
      <c r="D24" s="4" t="s">
        <v>73</v>
      </c>
      <c r="E24" s="8">
        <v>24856000</v>
      </c>
      <c r="F24" s="4">
        <f t="shared" si="0"/>
        <v>7</v>
      </c>
    </row>
    <row r="25" spans="1:6" x14ac:dyDescent="0.25">
      <c r="A25" s="6" t="s">
        <v>17</v>
      </c>
      <c r="B25" s="4" t="s">
        <v>51</v>
      </c>
      <c r="C25" s="4" t="s">
        <v>51</v>
      </c>
      <c r="D25" s="4" t="s">
        <v>73</v>
      </c>
      <c r="E25" s="8">
        <v>11924000</v>
      </c>
      <c r="F25" s="4">
        <f t="shared" si="0"/>
        <v>23</v>
      </c>
    </row>
    <row r="26" spans="1:6" x14ac:dyDescent="0.25">
      <c r="A26" s="6" t="s">
        <v>18</v>
      </c>
      <c r="B26" s="4" t="s">
        <v>52</v>
      </c>
      <c r="C26" s="4" t="s">
        <v>52</v>
      </c>
      <c r="D26" s="4" t="s">
        <v>73</v>
      </c>
      <c r="E26" s="8">
        <v>22366000</v>
      </c>
      <c r="F26" s="4">
        <f t="shared" si="0"/>
        <v>9</v>
      </c>
    </row>
    <row r="27" spans="1:6" x14ac:dyDescent="0.25">
      <c r="A27" s="6" t="s">
        <v>19</v>
      </c>
      <c r="B27" s="3" t="s">
        <v>53</v>
      </c>
      <c r="C27" s="3" t="s">
        <v>53</v>
      </c>
      <c r="D27" s="3" t="s">
        <v>73</v>
      </c>
      <c r="E27" s="9">
        <v>4390000</v>
      </c>
      <c r="F27" s="4">
        <f t="shared" si="0"/>
        <v>34</v>
      </c>
    </row>
    <row r="28" spans="1:6" x14ac:dyDescent="0.25">
      <c r="A28" s="6" t="s">
        <v>20</v>
      </c>
      <c r="B28" s="4" t="s">
        <v>54</v>
      </c>
      <c r="C28" s="4" t="s">
        <v>54</v>
      </c>
      <c r="D28" s="4" t="s">
        <v>73</v>
      </c>
      <c r="E28" s="9">
        <v>7762000</v>
      </c>
      <c r="F28" s="4">
        <f t="shared" si="0"/>
        <v>30</v>
      </c>
    </row>
    <row r="29" spans="1:6" x14ac:dyDescent="0.25">
      <c r="A29" s="6" t="s">
        <v>21</v>
      </c>
      <c r="B29" s="3" t="s">
        <v>64</v>
      </c>
      <c r="C29" s="3" t="s">
        <v>64</v>
      </c>
      <c r="D29" s="3" t="s">
        <v>73</v>
      </c>
      <c r="E29" s="7">
        <v>27000</v>
      </c>
      <c r="F29" s="4">
        <f t="shared" si="0"/>
        <v>36</v>
      </c>
    </row>
    <row r="30" spans="1:6" x14ac:dyDescent="0.25">
      <c r="A30" s="6" t="s">
        <v>22</v>
      </c>
      <c r="B30" s="3" t="s">
        <v>55</v>
      </c>
      <c r="C30" s="3" t="s">
        <v>55</v>
      </c>
      <c r="D30" s="3" t="s">
        <v>73</v>
      </c>
      <c r="E30" s="8">
        <v>6170000</v>
      </c>
      <c r="F30" s="4">
        <f t="shared" si="0"/>
        <v>32</v>
      </c>
    </row>
    <row r="31" spans="1:6" x14ac:dyDescent="0.25">
      <c r="A31" s="6" t="s">
        <v>23</v>
      </c>
      <c r="B31" s="3" t="s">
        <v>56</v>
      </c>
      <c r="C31" s="3" t="s">
        <v>56</v>
      </c>
      <c r="D31" s="3" t="s">
        <v>73</v>
      </c>
      <c r="E31" s="9">
        <v>4813000</v>
      </c>
      <c r="F31" s="4">
        <f t="shared" si="0"/>
        <v>33</v>
      </c>
    </row>
    <row r="32" spans="1:6" x14ac:dyDescent="0.25">
      <c r="A32" s="6" t="s">
        <v>24</v>
      </c>
      <c r="B32" s="4" t="s">
        <v>57</v>
      </c>
      <c r="C32" s="4" t="s">
        <v>57</v>
      </c>
      <c r="D32" s="4" t="s">
        <v>73</v>
      </c>
      <c r="E32" s="8">
        <v>11453000</v>
      </c>
      <c r="F32" s="4">
        <f t="shared" si="0"/>
        <v>24</v>
      </c>
    </row>
    <row r="33" spans="1:6" x14ac:dyDescent="0.25">
      <c r="A33" s="6" t="s">
        <v>25</v>
      </c>
      <c r="B33" s="4" t="s">
        <v>58</v>
      </c>
      <c r="C33" s="4" t="s">
        <v>58</v>
      </c>
      <c r="D33" s="4" t="s">
        <v>73</v>
      </c>
      <c r="E33" s="8">
        <v>17446000</v>
      </c>
      <c r="F33" s="4">
        <f t="shared" si="0"/>
        <v>11</v>
      </c>
    </row>
    <row r="34" spans="1:6" x14ac:dyDescent="0.25">
      <c r="A34" s="6" t="s">
        <v>26</v>
      </c>
      <c r="B34" s="4" t="s">
        <v>59</v>
      </c>
      <c r="C34" s="4" t="s">
        <v>59</v>
      </c>
      <c r="D34" s="4" t="s">
        <v>73</v>
      </c>
      <c r="E34" s="8">
        <v>21873000</v>
      </c>
      <c r="F34" s="4">
        <f t="shared" si="0"/>
        <v>10</v>
      </c>
    </row>
    <row r="35" spans="1:6" x14ac:dyDescent="0.25">
      <c r="A35" s="6" t="s">
        <v>27</v>
      </c>
      <c r="B35" s="3" t="s">
        <v>60</v>
      </c>
      <c r="C35" s="3" t="s">
        <v>60</v>
      </c>
      <c r="D35" s="3" t="s">
        <v>73</v>
      </c>
      <c r="E35" s="8">
        <v>7100000</v>
      </c>
      <c r="F35" s="4">
        <f t="shared" si="0"/>
        <v>31</v>
      </c>
    </row>
    <row r="36" spans="1:6" x14ac:dyDescent="0.25">
      <c r="A36" s="6" t="s">
        <v>28</v>
      </c>
      <c r="B36" s="4" t="s">
        <v>61</v>
      </c>
      <c r="C36" s="4" t="s">
        <v>61</v>
      </c>
      <c r="D36" s="4" t="s">
        <v>73</v>
      </c>
      <c r="E36" s="8">
        <v>11092000</v>
      </c>
      <c r="F36" s="4">
        <f t="shared" si="0"/>
        <v>25</v>
      </c>
    </row>
    <row r="37" spans="1:6" x14ac:dyDescent="0.25">
      <c r="A37" s="6" t="s">
        <v>29</v>
      </c>
      <c r="B37" s="4" t="s">
        <v>62</v>
      </c>
      <c r="C37" s="4" t="s">
        <v>80</v>
      </c>
      <c r="D37" s="4" t="s">
        <v>73</v>
      </c>
      <c r="E37" s="8">
        <v>12132000</v>
      </c>
      <c r="F37" s="4">
        <f t="shared" si="0"/>
        <v>22</v>
      </c>
    </row>
    <row r="38" spans="1:6" x14ac:dyDescent="0.25">
      <c r="A38" s="6" t="s">
        <v>29</v>
      </c>
      <c r="B38" s="4" t="s">
        <v>63</v>
      </c>
      <c r="C38" s="4" t="s">
        <v>80</v>
      </c>
      <c r="D38" s="4" t="s">
        <v>73</v>
      </c>
      <c r="E38" s="9">
        <v>11092000</v>
      </c>
      <c r="F38" s="4">
        <f t="shared" si="0"/>
        <v>25</v>
      </c>
    </row>
    <row r="39" spans="1:6" x14ac:dyDescent="0.25">
      <c r="A39" s="6" t="s">
        <v>1</v>
      </c>
      <c r="B39" s="4" t="s">
        <v>32</v>
      </c>
      <c r="C39" s="4" t="s">
        <v>32</v>
      </c>
      <c r="D39" s="4" t="s">
        <v>74</v>
      </c>
      <c r="E39" s="8">
        <v>44698000</v>
      </c>
      <c r="F39" s="4">
        <f>RANK(E39,E$39:E$74)</f>
        <v>1</v>
      </c>
    </row>
    <row r="40" spans="1:6" x14ac:dyDescent="0.25">
      <c r="A40" s="6" t="s">
        <v>83</v>
      </c>
      <c r="B40" s="4" t="s">
        <v>84</v>
      </c>
      <c r="C40" s="4" t="s">
        <v>84</v>
      </c>
      <c r="D40" s="4" t="s">
        <v>74</v>
      </c>
      <c r="E40" s="8">
        <v>10311000</v>
      </c>
      <c r="F40" s="4">
        <f t="shared" ref="F40:F74" si="1">RANK(E40,E$39:E$74)</f>
        <v>27</v>
      </c>
    </row>
    <row r="41" spans="1:6" x14ac:dyDescent="0.25">
      <c r="A41" s="6" t="s">
        <v>2</v>
      </c>
      <c r="B41" s="4" t="s">
        <v>36</v>
      </c>
      <c r="C41" s="4" t="s">
        <v>36</v>
      </c>
      <c r="D41" s="4" t="s">
        <v>74</v>
      </c>
      <c r="E41" s="9">
        <v>12151000</v>
      </c>
      <c r="F41" s="4">
        <f t="shared" si="1"/>
        <v>21</v>
      </c>
    </row>
    <row r="42" spans="1:6" x14ac:dyDescent="0.25">
      <c r="A42" s="6" t="s">
        <v>3</v>
      </c>
      <c r="B42" s="4" t="s">
        <v>37</v>
      </c>
      <c r="C42" s="4" t="s">
        <v>37</v>
      </c>
      <c r="D42" s="4" t="s">
        <v>74</v>
      </c>
      <c r="E42" s="8">
        <v>16101000</v>
      </c>
      <c r="F42" s="4">
        <f t="shared" si="1"/>
        <v>14</v>
      </c>
    </row>
    <row r="43" spans="1:6" x14ac:dyDescent="0.25">
      <c r="A43" s="6" t="s">
        <v>4</v>
      </c>
      <c r="B43" s="4" t="s">
        <v>38</v>
      </c>
      <c r="C43" s="4" t="s">
        <v>38</v>
      </c>
      <c r="D43" s="4" t="s">
        <v>74</v>
      </c>
      <c r="E43" s="8">
        <v>23798000</v>
      </c>
      <c r="F43" s="4">
        <f t="shared" si="1"/>
        <v>8</v>
      </c>
    </row>
    <row r="44" spans="1:6" x14ac:dyDescent="0.25">
      <c r="A44" s="6" t="s">
        <v>5</v>
      </c>
      <c r="B44" s="4" t="s">
        <v>39</v>
      </c>
      <c r="C44" s="4" t="s">
        <v>75</v>
      </c>
      <c r="D44" s="4" t="s">
        <v>74</v>
      </c>
      <c r="E44" s="8">
        <v>10276000</v>
      </c>
      <c r="F44" s="4">
        <f t="shared" si="1"/>
        <v>28</v>
      </c>
    </row>
    <row r="45" spans="1:6" x14ac:dyDescent="0.25">
      <c r="A45" s="6" t="s">
        <v>5</v>
      </c>
      <c r="B45" s="4" t="s">
        <v>40</v>
      </c>
      <c r="C45" s="4" t="s">
        <v>75</v>
      </c>
      <c r="D45" s="3" t="s">
        <v>74</v>
      </c>
      <c r="E45" s="8">
        <v>29292000</v>
      </c>
      <c r="F45" s="4">
        <f t="shared" si="1"/>
        <v>4</v>
      </c>
    </row>
    <row r="46" spans="1:6" x14ac:dyDescent="0.25">
      <c r="A46" s="6" t="s">
        <v>6</v>
      </c>
      <c r="B46" s="3" t="s">
        <v>65</v>
      </c>
      <c r="C46" s="3" t="s">
        <v>65</v>
      </c>
      <c r="D46" s="4" t="s">
        <v>74</v>
      </c>
      <c r="E46" s="9">
        <v>4310000</v>
      </c>
      <c r="F46" s="4">
        <f t="shared" si="1"/>
        <v>35</v>
      </c>
    </row>
    <row r="47" spans="1:6" x14ac:dyDescent="0.25">
      <c r="A47" s="6" t="s">
        <v>7</v>
      </c>
      <c r="B47" s="4" t="s">
        <v>41</v>
      </c>
      <c r="C47" s="4" t="s">
        <v>76</v>
      </c>
      <c r="D47" s="3" t="s">
        <v>74</v>
      </c>
      <c r="E47" s="9">
        <v>33834000</v>
      </c>
      <c r="F47" s="4">
        <f t="shared" si="1"/>
        <v>3</v>
      </c>
    </row>
    <row r="48" spans="1:6" x14ac:dyDescent="0.25">
      <c r="A48" s="6" t="s">
        <v>7</v>
      </c>
      <c r="B48" s="3" t="s">
        <v>71</v>
      </c>
      <c r="C48" s="3" t="s">
        <v>76</v>
      </c>
      <c r="D48" s="4" t="s">
        <v>74</v>
      </c>
      <c r="E48" s="8">
        <v>8454000</v>
      </c>
      <c r="F48" s="4">
        <f t="shared" si="1"/>
        <v>29</v>
      </c>
    </row>
    <row r="49" spans="1:6" x14ac:dyDescent="0.25">
      <c r="A49" s="6" t="s">
        <v>8</v>
      </c>
      <c r="B49" s="4" t="s">
        <v>42</v>
      </c>
      <c r="C49" s="4" t="s">
        <v>42</v>
      </c>
      <c r="D49" s="4" t="s">
        <v>74</v>
      </c>
      <c r="E49" s="8">
        <v>35870000</v>
      </c>
      <c r="F49" s="4">
        <f t="shared" si="1"/>
        <v>2</v>
      </c>
    </row>
    <row r="50" spans="1:6" x14ac:dyDescent="0.25">
      <c r="A50" s="6" t="s">
        <v>9</v>
      </c>
      <c r="B50" s="4" t="s">
        <v>43</v>
      </c>
      <c r="C50" s="4" t="s">
        <v>43</v>
      </c>
      <c r="D50" s="4" t="s">
        <v>74</v>
      </c>
      <c r="E50" s="9">
        <v>13841000</v>
      </c>
      <c r="F50" s="4">
        <f t="shared" si="1"/>
        <v>19</v>
      </c>
    </row>
    <row r="51" spans="1:6" x14ac:dyDescent="0.25">
      <c r="A51" s="6" t="s">
        <v>10</v>
      </c>
      <c r="B51" s="4" t="s">
        <v>44</v>
      </c>
      <c r="C51" s="4" t="s">
        <v>44</v>
      </c>
      <c r="D51" s="3" t="s">
        <v>74</v>
      </c>
      <c r="E51" s="8">
        <v>16572000</v>
      </c>
      <c r="F51" s="4">
        <f t="shared" si="1"/>
        <v>13</v>
      </c>
    </row>
    <row r="52" spans="1:6" x14ac:dyDescent="0.25">
      <c r="A52" s="6" t="s">
        <v>11</v>
      </c>
      <c r="B52" s="4" t="s">
        <v>85</v>
      </c>
      <c r="C52" s="4" t="s">
        <v>85</v>
      </c>
      <c r="D52" s="4" t="s">
        <v>74</v>
      </c>
      <c r="E52" s="9">
        <v>26048000</v>
      </c>
      <c r="F52" s="4">
        <f t="shared" si="1"/>
        <v>5</v>
      </c>
    </row>
    <row r="53" spans="1:6" x14ac:dyDescent="0.25">
      <c r="A53" s="6" t="s">
        <v>12</v>
      </c>
      <c r="B53" s="4" t="s">
        <v>45</v>
      </c>
      <c r="C53" s="4" t="s">
        <v>45</v>
      </c>
      <c r="D53" s="4" t="s">
        <v>74</v>
      </c>
      <c r="E53" s="9">
        <v>26040000</v>
      </c>
      <c r="F53" s="4">
        <f t="shared" si="1"/>
        <v>6</v>
      </c>
    </row>
    <row r="54" spans="1:6" x14ac:dyDescent="0.25">
      <c r="A54" s="6" t="s">
        <v>13</v>
      </c>
      <c r="B54" s="4" t="s">
        <v>46</v>
      </c>
      <c r="C54" s="4" t="s">
        <v>78</v>
      </c>
      <c r="D54" s="4" t="s">
        <v>74</v>
      </c>
      <c r="E54" s="8">
        <v>14067000</v>
      </c>
      <c r="F54" s="4">
        <f t="shared" si="1"/>
        <v>18</v>
      </c>
    </row>
    <row r="55" spans="1:6" x14ac:dyDescent="0.25">
      <c r="A55" s="6" t="s">
        <v>13</v>
      </c>
      <c r="B55" s="3" t="s">
        <v>72</v>
      </c>
      <c r="C55" s="3" t="s">
        <v>78</v>
      </c>
      <c r="D55" s="3" t="s">
        <v>74</v>
      </c>
      <c r="E55" s="9">
        <v>13345000</v>
      </c>
      <c r="F55" s="4">
        <f t="shared" si="1"/>
        <v>20</v>
      </c>
    </row>
    <row r="56" spans="1:6" x14ac:dyDescent="0.25">
      <c r="A56" s="6" t="s">
        <v>14</v>
      </c>
      <c r="B56" s="4" t="s">
        <v>70</v>
      </c>
      <c r="C56" s="4" t="s">
        <v>70</v>
      </c>
      <c r="D56" s="4" t="s">
        <v>74</v>
      </c>
      <c r="E56" s="9">
        <v>15523000</v>
      </c>
      <c r="F56" s="4">
        <f t="shared" si="1"/>
        <v>15</v>
      </c>
    </row>
    <row r="57" spans="1:6" x14ac:dyDescent="0.25">
      <c r="A57" s="6" t="s">
        <v>15</v>
      </c>
      <c r="B57" s="4" t="s">
        <v>47</v>
      </c>
      <c r="C57" s="4" t="s">
        <v>79</v>
      </c>
      <c r="D57" s="4" t="s">
        <v>74</v>
      </c>
      <c r="E57" s="8">
        <v>14310000</v>
      </c>
      <c r="F57" s="4">
        <f t="shared" si="1"/>
        <v>17</v>
      </c>
    </row>
    <row r="58" spans="1:6" x14ac:dyDescent="0.25">
      <c r="A58" s="6" t="s">
        <v>15</v>
      </c>
      <c r="B58" s="4" t="s">
        <v>48</v>
      </c>
      <c r="C58" s="4" t="s">
        <v>79</v>
      </c>
      <c r="D58" s="4" t="s">
        <v>74</v>
      </c>
      <c r="E58" s="9">
        <v>15242000</v>
      </c>
      <c r="F58" s="4">
        <f t="shared" si="1"/>
        <v>16</v>
      </c>
    </row>
    <row r="59" spans="1:6" x14ac:dyDescent="0.25">
      <c r="A59" s="6" t="s">
        <v>15</v>
      </c>
      <c r="B59" s="4" t="s">
        <v>49</v>
      </c>
      <c r="C59" s="4" t="s">
        <v>79</v>
      </c>
      <c r="D59" s="4" t="s">
        <v>74</v>
      </c>
      <c r="E59" s="9">
        <v>17267000</v>
      </c>
      <c r="F59" s="4">
        <f t="shared" si="1"/>
        <v>12</v>
      </c>
    </row>
    <row r="60" spans="1:6" x14ac:dyDescent="0.25">
      <c r="A60" s="6" t="s">
        <v>16</v>
      </c>
      <c r="B60" s="4" t="s">
        <v>50</v>
      </c>
      <c r="C60" s="4" t="s">
        <v>50</v>
      </c>
      <c r="D60" s="4" t="s">
        <v>74</v>
      </c>
      <c r="E60" s="9">
        <v>24718000</v>
      </c>
      <c r="F60" s="4">
        <f t="shared" si="1"/>
        <v>7</v>
      </c>
    </row>
    <row r="61" spans="1:6" x14ac:dyDescent="0.25">
      <c r="A61" s="6" t="s">
        <v>17</v>
      </c>
      <c r="B61" s="4" t="s">
        <v>51</v>
      </c>
      <c r="C61" s="4" t="s">
        <v>51</v>
      </c>
      <c r="D61" s="4" t="s">
        <v>74</v>
      </c>
      <c r="E61" s="9">
        <v>11866000</v>
      </c>
      <c r="F61" s="4">
        <f t="shared" si="1"/>
        <v>23</v>
      </c>
    </row>
    <row r="62" spans="1:6" x14ac:dyDescent="0.25">
      <c r="A62" s="6" t="s">
        <v>18</v>
      </c>
      <c r="B62" s="4" t="s">
        <v>52</v>
      </c>
      <c r="C62" s="4" t="s">
        <v>52</v>
      </c>
      <c r="D62" s="4" t="s">
        <v>74</v>
      </c>
      <c r="E62" s="8">
        <v>22561000</v>
      </c>
      <c r="F62" s="4">
        <f t="shared" si="1"/>
        <v>9</v>
      </c>
    </row>
    <row r="63" spans="1:6" x14ac:dyDescent="0.25">
      <c r="A63" s="6" t="s">
        <v>19</v>
      </c>
      <c r="B63" s="3" t="s">
        <v>53</v>
      </c>
      <c r="C63" s="3" t="s">
        <v>53</v>
      </c>
      <c r="D63" s="3" t="s">
        <v>74</v>
      </c>
      <c r="E63" s="9">
        <v>4387000</v>
      </c>
      <c r="F63" s="4">
        <f t="shared" si="1"/>
        <v>34</v>
      </c>
    </row>
    <row r="64" spans="1:6" x14ac:dyDescent="0.25">
      <c r="A64" s="6" t="s">
        <v>20</v>
      </c>
      <c r="B64" s="4" t="s">
        <v>54</v>
      </c>
      <c r="C64" s="4" t="s">
        <v>54</v>
      </c>
      <c r="D64" s="4" t="s">
        <v>74</v>
      </c>
      <c r="E64" s="8">
        <v>7740000</v>
      </c>
      <c r="F64" s="4">
        <f t="shared" si="1"/>
        <v>30</v>
      </c>
    </row>
    <row r="65" spans="1:6" x14ac:dyDescent="0.25">
      <c r="A65" s="6" t="s">
        <v>21</v>
      </c>
      <c r="B65" s="3" t="s">
        <v>64</v>
      </c>
      <c r="C65" s="3" t="s">
        <v>64</v>
      </c>
      <c r="D65" s="3" t="s">
        <v>74</v>
      </c>
      <c r="E65" s="7">
        <v>27000</v>
      </c>
      <c r="F65" s="4">
        <f t="shared" si="1"/>
        <v>36</v>
      </c>
    </row>
    <row r="66" spans="1:6" x14ac:dyDescent="0.25">
      <c r="A66" s="6" t="s">
        <v>22</v>
      </c>
      <c r="B66" s="3" t="s">
        <v>55</v>
      </c>
      <c r="C66" s="3" t="s">
        <v>55</v>
      </c>
      <c r="D66" s="3" t="s">
        <v>74</v>
      </c>
      <c r="E66" s="8">
        <v>6175000</v>
      </c>
      <c r="F66" s="4">
        <f t="shared" si="1"/>
        <v>32</v>
      </c>
    </row>
    <row r="67" spans="1:6" x14ac:dyDescent="0.25">
      <c r="A67" s="6" t="s">
        <v>23</v>
      </c>
      <c r="B67" s="3" t="s">
        <v>56</v>
      </c>
      <c r="C67" s="3" t="s">
        <v>56</v>
      </c>
      <c r="D67" s="3" t="s">
        <v>74</v>
      </c>
      <c r="E67" s="8">
        <v>4999000</v>
      </c>
      <c r="F67" s="4">
        <f t="shared" si="1"/>
        <v>33</v>
      </c>
    </row>
    <row r="68" spans="1:6" x14ac:dyDescent="0.25">
      <c r="A68" s="6" t="s">
        <v>24</v>
      </c>
      <c r="B68" s="4" t="s">
        <v>57</v>
      </c>
      <c r="C68" s="4" t="s">
        <v>57</v>
      </c>
      <c r="D68" s="4" t="s">
        <v>74</v>
      </c>
      <c r="E68" s="9">
        <v>11706000</v>
      </c>
      <c r="F68" s="4">
        <f t="shared" si="1"/>
        <v>24</v>
      </c>
    </row>
    <row r="69" spans="1:6" x14ac:dyDescent="0.25">
      <c r="A69" s="6" t="s">
        <v>25</v>
      </c>
      <c r="B69" s="4" t="s">
        <v>58</v>
      </c>
      <c r="C69" s="4" t="s">
        <v>58</v>
      </c>
      <c r="D69" s="4" t="s">
        <v>74</v>
      </c>
      <c r="E69" s="9">
        <v>17424000</v>
      </c>
      <c r="F69" s="4">
        <f t="shared" si="1"/>
        <v>11</v>
      </c>
    </row>
    <row r="70" spans="1:6" x14ac:dyDescent="0.25">
      <c r="A70" s="6" t="s">
        <v>26</v>
      </c>
      <c r="B70" s="4" t="s">
        <v>59</v>
      </c>
      <c r="C70" s="4" t="s">
        <v>59</v>
      </c>
      <c r="D70" s="4" t="s">
        <v>74</v>
      </c>
      <c r="E70" s="8">
        <v>21808000</v>
      </c>
      <c r="F70" s="4">
        <f t="shared" si="1"/>
        <v>10</v>
      </c>
    </row>
    <row r="71" spans="1:6" x14ac:dyDescent="0.25">
      <c r="A71" s="6" t="s">
        <v>27</v>
      </c>
      <c r="B71" s="3" t="s">
        <v>60</v>
      </c>
      <c r="C71" s="3" t="s">
        <v>60</v>
      </c>
      <c r="D71" s="3" t="s">
        <v>74</v>
      </c>
      <c r="E71" s="9">
        <v>7081000</v>
      </c>
      <c r="F71" s="4">
        <f t="shared" si="1"/>
        <v>31</v>
      </c>
    </row>
    <row r="72" spans="1:6" x14ac:dyDescent="0.25">
      <c r="A72" s="6" t="s">
        <v>28</v>
      </c>
      <c r="B72" s="4" t="s">
        <v>61</v>
      </c>
      <c r="C72" s="4" t="s">
        <v>61</v>
      </c>
      <c r="D72" s="4" t="s">
        <v>74</v>
      </c>
      <c r="E72" s="9">
        <v>11082000</v>
      </c>
      <c r="F72" s="4">
        <f t="shared" si="1"/>
        <v>25</v>
      </c>
    </row>
    <row r="73" spans="1:6" x14ac:dyDescent="0.25">
      <c r="A73" s="6" t="s">
        <v>29</v>
      </c>
      <c r="B73" s="4" t="s">
        <v>62</v>
      </c>
      <c r="C73" s="4" t="s">
        <v>80</v>
      </c>
      <c r="D73" s="4" t="s">
        <v>74</v>
      </c>
      <c r="E73" s="9">
        <v>12142000</v>
      </c>
      <c r="F73" s="4">
        <f t="shared" si="1"/>
        <v>22</v>
      </c>
    </row>
    <row r="74" spans="1:6" x14ac:dyDescent="0.25">
      <c r="A74" s="6" t="s">
        <v>29</v>
      </c>
      <c r="B74" s="4" t="s">
        <v>63</v>
      </c>
      <c r="C74" s="4" t="s">
        <v>80</v>
      </c>
      <c r="D74" s="4" t="s">
        <v>74</v>
      </c>
      <c r="E74" s="8">
        <v>11082000</v>
      </c>
      <c r="F74" s="4">
        <f t="shared" si="1"/>
        <v>25</v>
      </c>
    </row>
    <row r="75" spans="1:6" x14ac:dyDescent="0.25">
      <c r="A75" s="6" t="s">
        <v>1</v>
      </c>
      <c r="B75" s="4" t="s">
        <v>32</v>
      </c>
      <c r="C75" s="4" t="s">
        <v>32</v>
      </c>
      <c r="D75" s="4" t="s">
        <v>35</v>
      </c>
      <c r="E75" s="8">
        <v>339002</v>
      </c>
      <c r="F75" s="4">
        <f>RANK(E75,E$75:E$110)</f>
        <v>1</v>
      </c>
    </row>
    <row r="76" spans="1:6" x14ac:dyDescent="0.25">
      <c r="A76" s="6" t="s">
        <v>83</v>
      </c>
      <c r="B76" s="4" t="s">
        <v>84</v>
      </c>
      <c r="C76" s="4" t="s">
        <v>84</v>
      </c>
      <c r="D76" s="4" t="s">
        <v>35</v>
      </c>
      <c r="E76" s="8">
        <v>95194</v>
      </c>
      <c r="F76" s="4">
        <f t="shared" ref="F76:F110" si="2">RANK(E76,E$75:E$110)</f>
        <v>23</v>
      </c>
    </row>
    <row r="77" spans="1:6" x14ac:dyDescent="0.25">
      <c r="A77" s="6" t="s">
        <v>2</v>
      </c>
      <c r="B77" s="4" t="s">
        <v>36</v>
      </c>
      <c r="C77" s="4" t="s">
        <v>36</v>
      </c>
      <c r="D77" s="4" t="s">
        <v>35</v>
      </c>
      <c r="E77" s="8">
        <v>98574</v>
      </c>
      <c r="F77" s="4">
        <f t="shared" si="2"/>
        <v>22</v>
      </c>
    </row>
    <row r="78" spans="1:6" x14ac:dyDescent="0.25">
      <c r="A78" s="6" t="s">
        <v>3</v>
      </c>
      <c r="B78" s="4" t="s">
        <v>37</v>
      </c>
      <c r="C78" s="4" t="s">
        <v>37</v>
      </c>
      <c r="D78" s="4" t="s">
        <v>35</v>
      </c>
      <c r="E78" s="9">
        <v>158121</v>
      </c>
      <c r="F78" s="4">
        <f t="shared" si="2"/>
        <v>13</v>
      </c>
    </row>
    <row r="79" spans="1:6" x14ac:dyDescent="0.25">
      <c r="A79" s="6" t="s">
        <v>4</v>
      </c>
      <c r="B79" s="4" t="s">
        <v>38</v>
      </c>
      <c r="C79" s="4" t="s">
        <v>38</v>
      </c>
      <c r="D79" s="4" t="s">
        <v>35</v>
      </c>
      <c r="E79" s="8">
        <v>228314</v>
      </c>
      <c r="F79" s="4">
        <f t="shared" si="2"/>
        <v>5</v>
      </c>
    </row>
    <row r="80" spans="1:6" x14ac:dyDescent="0.25">
      <c r="A80" s="6" t="s">
        <v>5</v>
      </c>
      <c r="B80" s="4" t="s">
        <v>39</v>
      </c>
      <c r="C80" s="4" t="s">
        <v>75</v>
      </c>
      <c r="D80" s="4" t="s">
        <v>35</v>
      </c>
      <c r="E80" s="8">
        <v>84036</v>
      </c>
      <c r="F80" s="4">
        <f t="shared" si="2"/>
        <v>28</v>
      </c>
    </row>
    <row r="81" spans="1:6" x14ac:dyDescent="0.25">
      <c r="A81" s="6" t="s">
        <v>5</v>
      </c>
      <c r="B81" s="4" t="s">
        <v>40</v>
      </c>
      <c r="C81" s="4" t="s">
        <v>75</v>
      </c>
      <c r="D81" s="3" t="s">
        <v>35</v>
      </c>
      <c r="E81" s="8">
        <v>300899</v>
      </c>
      <c r="F81" s="4">
        <f t="shared" si="2"/>
        <v>3</v>
      </c>
    </row>
    <row r="82" spans="1:6" x14ac:dyDescent="0.25">
      <c r="A82" s="6" t="s">
        <v>6</v>
      </c>
      <c r="B82" s="3" t="s">
        <v>65</v>
      </c>
      <c r="C82" s="3" t="s">
        <v>65</v>
      </c>
      <c r="D82" s="4" t="s">
        <v>35</v>
      </c>
      <c r="E82" s="8">
        <v>49492</v>
      </c>
      <c r="F82" s="4">
        <f t="shared" si="2"/>
        <v>33</v>
      </c>
    </row>
    <row r="83" spans="1:6" x14ac:dyDescent="0.25">
      <c r="A83" s="6" t="s">
        <v>7</v>
      </c>
      <c r="B83" s="4" t="s">
        <v>41</v>
      </c>
      <c r="C83" s="4" t="s">
        <v>76</v>
      </c>
      <c r="D83" s="3" t="s">
        <v>35</v>
      </c>
      <c r="E83" s="8">
        <v>296428</v>
      </c>
      <c r="F83" s="4">
        <f t="shared" si="2"/>
        <v>4</v>
      </c>
    </row>
    <row r="84" spans="1:6" x14ac:dyDescent="0.25">
      <c r="A84" s="6" t="s">
        <v>7</v>
      </c>
      <c r="B84" s="3" t="s">
        <v>71</v>
      </c>
      <c r="C84" s="3" t="s">
        <v>76</v>
      </c>
      <c r="D84" s="4" t="s">
        <v>35</v>
      </c>
      <c r="E84" s="8">
        <v>73741</v>
      </c>
      <c r="F84" s="4">
        <f t="shared" si="2"/>
        <v>30</v>
      </c>
    </row>
    <row r="85" spans="1:6" x14ac:dyDescent="0.25">
      <c r="A85" s="6" t="s">
        <v>8</v>
      </c>
      <c r="B85" s="4" t="s">
        <v>42</v>
      </c>
      <c r="C85" s="4" t="s">
        <v>42</v>
      </c>
      <c r="D85" s="4" t="s">
        <v>35</v>
      </c>
      <c r="E85" s="8">
        <v>306461</v>
      </c>
      <c r="F85" s="4">
        <f t="shared" si="2"/>
        <v>2</v>
      </c>
    </row>
    <row r="86" spans="1:6" x14ac:dyDescent="0.25">
      <c r="A86" s="6" t="s">
        <v>9</v>
      </c>
      <c r="B86" s="4" t="s">
        <v>43</v>
      </c>
      <c r="C86" s="4" t="s">
        <v>43</v>
      </c>
      <c r="D86" s="4" t="s">
        <v>35</v>
      </c>
      <c r="E86" s="9">
        <v>128614</v>
      </c>
      <c r="F86" s="4">
        <f t="shared" si="2"/>
        <v>19</v>
      </c>
    </row>
    <row r="87" spans="1:6" x14ac:dyDescent="0.25">
      <c r="A87" s="6" t="s">
        <v>10</v>
      </c>
      <c r="B87" s="4" t="s">
        <v>44</v>
      </c>
      <c r="C87" s="4" t="s">
        <v>44</v>
      </c>
      <c r="D87" s="3" t="s">
        <v>35</v>
      </c>
      <c r="E87" s="8">
        <v>158318</v>
      </c>
      <c r="F87" s="4">
        <f t="shared" si="2"/>
        <v>12</v>
      </c>
    </row>
    <row r="88" spans="1:6" x14ac:dyDescent="0.25">
      <c r="A88" s="6" t="s">
        <v>11</v>
      </c>
      <c r="B88" s="4" t="s">
        <v>85</v>
      </c>
      <c r="C88" s="4" t="s">
        <v>85</v>
      </c>
      <c r="D88" s="4" t="s">
        <v>35</v>
      </c>
      <c r="E88" s="8">
        <v>194634</v>
      </c>
      <c r="F88" s="4">
        <f t="shared" si="2"/>
        <v>7</v>
      </c>
    </row>
    <row r="89" spans="1:6" x14ac:dyDescent="0.25">
      <c r="A89" s="6" t="s">
        <v>12</v>
      </c>
      <c r="B89" s="4" t="s">
        <v>45</v>
      </c>
      <c r="C89" s="4" t="s">
        <v>45</v>
      </c>
      <c r="D89" s="4" t="s">
        <v>35</v>
      </c>
      <c r="E89" s="9">
        <v>202209</v>
      </c>
      <c r="F89" s="4">
        <f t="shared" si="2"/>
        <v>6</v>
      </c>
    </row>
    <row r="90" spans="1:6" x14ac:dyDescent="0.25">
      <c r="A90" s="6" t="s">
        <v>13</v>
      </c>
      <c r="B90" s="4" t="s">
        <v>46</v>
      </c>
      <c r="C90" s="4" t="s">
        <v>78</v>
      </c>
      <c r="D90" s="4" t="s">
        <v>35</v>
      </c>
      <c r="E90" s="8">
        <v>105878</v>
      </c>
      <c r="F90" s="4">
        <f t="shared" si="2"/>
        <v>21</v>
      </c>
    </row>
    <row r="91" spans="1:6" x14ac:dyDescent="0.25">
      <c r="A91" s="6" t="s">
        <v>13</v>
      </c>
      <c r="B91" s="3" t="s">
        <v>72</v>
      </c>
      <c r="C91" s="3" t="s">
        <v>78</v>
      </c>
      <c r="D91" s="3" t="s">
        <v>35</v>
      </c>
      <c r="E91" s="8">
        <v>93933</v>
      </c>
      <c r="F91" s="4">
        <f t="shared" si="2"/>
        <v>24</v>
      </c>
    </row>
    <row r="92" spans="1:6" x14ac:dyDescent="0.25">
      <c r="A92" s="6" t="s">
        <v>14</v>
      </c>
      <c r="B92" s="4" t="s">
        <v>70</v>
      </c>
      <c r="C92" s="4" t="s">
        <v>70</v>
      </c>
      <c r="D92" s="4" t="s">
        <v>35</v>
      </c>
      <c r="E92" s="9">
        <v>136729</v>
      </c>
      <c r="F92" s="4">
        <f t="shared" si="2"/>
        <v>17</v>
      </c>
    </row>
    <row r="93" spans="1:6" x14ac:dyDescent="0.25">
      <c r="A93" s="6" t="s">
        <v>15</v>
      </c>
      <c r="B93" s="4" t="s">
        <v>47</v>
      </c>
      <c r="C93" s="4" t="s">
        <v>79</v>
      </c>
      <c r="D93" s="4" t="s">
        <v>35</v>
      </c>
      <c r="E93" s="8">
        <v>133895</v>
      </c>
      <c r="F93" s="4">
        <f t="shared" si="2"/>
        <v>18</v>
      </c>
    </row>
    <row r="94" spans="1:6" x14ac:dyDescent="0.25">
      <c r="A94" s="6" t="s">
        <v>15</v>
      </c>
      <c r="B94" s="4" t="s">
        <v>48</v>
      </c>
      <c r="C94" s="4" t="s">
        <v>79</v>
      </c>
      <c r="D94" s="4" t="s">
        <v>35</v>
      </c>
      <c r="E94" s="8">
        <v>162564</v>
      </c>
      <c r="F94" s="4">
        <f t="shared" si="2"/>
        <v>11</v>
      </c>
    </row>
    <row r="95" spans="1:6" x14ac:dyDescent="0.25">
      <c r="A95" s="6" t="s">
        <v>15</v>
      </c>
      <c r="B95" s="4" t="s">
        <v>49</v>
      </c>
      <c r="C95" s="4" t="s">
        <v>79</v>
      </c>
      <c r="D95" s="4" t="s">
        <v>35</v>
      </c>
      <c r="E95" s="8">
        <v>155014</v>
      </c>
      <c r="F95" s="4">
        <f t="shared" si="2"/>
        <v>14</v>
      </c>
    </row>
    <row r="96" spans="1:6" x14ac:dyDescent="0.25">
      <c r="A96" s="6" t="s">
        <v>16</v>
      </c>
      <c r="B96" s="4" t="s">
        <v>50</v>
      </c>
      <c r="C96" s="4" t="s">
        <v>50</v>
      </c>
      <c r="D96" s="4" t="s">
        <v>35</v>
      </c>
      <c r="E96" s="8">
        <v>172124</v>
      </c>
      <c r="F96" s="4">
        <f t="shared" si="2"/>
        <v>10</v>
      </c>
    </row>
    <row r="97" spans="1:6" x14ac:dyDescent="0.25">
      <c r="A97" s="6" t="s">
        <v>17</v>
      </c>
      <c r="B97" s="4" t="s">
        <v>51</v>
      </c>
      <c r="C97" s="4" t="s">
        <v>51</v>
      </c>
      <c r="D97" s="4" t="s">
        <v>35</v>
      </c>
      <c r="E97" s="8">
        <v>116887</v>
      </c>
      <c r="F97" s="4">
        <f t="shared" si="2"/>
        <v>20</v>
      </c>
    </row>
    <row r="98" spans="1:6" x14ac:dyDescent="0.25">
      <c r="A98" s="6" t="s">
        <v>18</v>
      </c>
      <c r="B98" s="4" t="s">
        <v>52</v>
      </c>
      <c r="C98" s="4" t="s">
        <v>52</v>
      </c>
      <c r="D98" s="4" t="s">
        <v>35</v>
      </c>
      <c r="E98" s="8">
        <v>190475</v>
      </c>
      <c r="F98" s="4">
        <f t="shared" si="2"/>
        <v>8</v>
      </c>
    </row>
    <row r="99" spans="1:6" x14ac:dyDescent="0.25">
      <c r="A99" s="6" t="s">
        <v>19</v>
      </c>
      <c r="B99" s="3" t="s">
        <v>53</v>
      </c>
      <c r="C99" s="3" t="s">
        <v>53</v>
      </c>
      <c r="D99" s="3" t="s">
        <v>35</v>
      </c>
      <c r="E99" s="8">
        <v>48429</v>
      </c>
      <c r="F99" s="4">
        <f t="shared" si="2"/>
        <v>34</v>
      </c>
    </row>
    <row r="100" spans="1:6" x14ac:dyDescent="0.25">
      <c r="A100" s="6" t="s">
        <v>20</v>
      </c>
      <c r="B100" s="4" t="s">
        <v>54</v>
      </c>
      <c r="C100" s="4" t="s">
        <v>54</v>
      </c>
      <c r="D100" s="4" t="s">
        <v>35</v>
      </c>
      <c r="E100" s="8">
        <v>74746</v>
      </c>
      <c r="F100" s="4">
        <f t="shared" si="2"/>
        <v>29</v>
      </c>
    </row>
    <row r="101" spans="1:6" x14ac:dyDescent="0.25">
      <c r="A101" s="6" t="s">
        <v>21</v>
      </c>
      <c r="B101" s="3" t="s">
        <v>64</v>
      </c>
      <c r="C101" s="3" t="s">
        <v>64</v>
      </c>
      <c r="D101" s="3" t="s">
        <v>35</v>
      </c>
      <c r="E101" s="8">
        <v>1601</v>
      </c>
      <c r="F101" s="4">
        <f t="shared" si="2"/>
        <v>36</v>
      </c>
    </row>
    <row r="102" spans="1:6" x14ac:dyDescent="0.25">
      <c r="A102" s="6" t="s">
        <v>22</v>
      </c>
      <c r="B102" s="3" t="s">
        <v>55</v>
      </c>
      <c r="C102" s="3" t="s">
        <v>55</v>
      </c>
      <c r="D102" s="3" t="s">
        <v>35</v>
      </c>
      <c r="E102" s="8">
        <v>57288</v>
      </c>
      <c r="F102" s="4">
        <f t="shared" si="2"/>
        <v>32</v>
      </c>
    </row>
    <row r="103" spans="1:6" x14ac:dyDescent="0.25">
      <c r="A103" s="6" t="s">
        <v>23</v>
      </c>
      <c r="B103" s="3" t="s">
        <v>56</v>
      </c>
      <c r="C103" s="3" t="s">
        <v>56</v>
      </c>
      <c r="D103" s="3" t="s">
        <v>35</v>
      </c>
      <c r="E103" s="8">
        <v>42566</v>
      </c>
      <c r="F103" s="4">
        <f t="shared" si="2"/>
        <v>35</v>
      </c>
    </row>
    <row r="104" spans="1:6" x14ac:dyDescent="0.25">
      <c r="A104" s="6" t="s">
        <v>24</v>
      </c>
      <c r="B104" s="4" t="s">
        <v>57</v>
      </c>
      <c r="C104" s="4" t="s">
        <v>57</v>
      </c>
      <c r="D104" s="4" t="s">
        <v>35</v>
      </c>
      <c r="E104" s="8">
        <v>93159</v>
      </c>
      <c r="F104" s="4">
        <f t="shared" si="2"/>
        <v>25</v>
      </c>
    </row>
    <row r="105" spans="1:6" x14ac:dyDescent="0.25">
      <c r="A105" s="6" t="s">
        <v>25</v>
      </c>
      <c r="B105" s="4" t="s">
        <v>58</v>
      </c>
      <c r="C105" s="4" t="s">
        <v>58</v>
      </c>
      <c r="D105" s="4" t="s">
        <v>35</v>
      </c>
      <c r="E105" s="8">
        <v>139568</v>
      </c>
      <c r="F105" s="4">
        <f t="shared" si="2"/>
        <v>16</v>
      </c>
    </row>
    <row r="106" spans="1:6" x14ac:dyDescent="0.25">
      <c r="A106" s="6" t="s">
        <v>26</v>
      </c>
      <c r="B106" s="4" t="s">
        <v>59</v>
      </c>
      <c r="C106" s="4" t="s">
        <v>59</v>
      </c>
      <c r="D106" s="4" t="s">
        <v>35</v>
      </c>
      <c r="E106" s="8">
        <v>185739</v>
      </c>
      <c r="F106" s="4">
        <f t="shared" si="2"/>
        <v>9</v>
      </c>
    </row>
    <row r="107" spans="1:6" x14ac:dyDescent="0.25">
      <c r="A107" s="6" t="s">
        <v>27</v>
      </c>
      <c r="B107" s="3" t="s">
        <v>60</v>
      </c>
      <c r="C107" s="3" t="s">
        <v>60</v>
      </c>
      <c r="D107" s="3" t="s">
        <v>35</v>
      </c>
      <c r="E107" s="9">
        <v>69502</v>
      </c>
      <c r="F107" s="4">
        <f t="shared" si="2"/>
        <v>31</v>
      </c>
    </row>
    <row r="108" spans="1:6" x14ac:dyDescent="0.25">
      <c r="A108" s="6" t="s">
        <v>28</v>
      </c>
      <c r="B108" s="4" t="s">
        <v>61</v>
      </c>
      <c r="C108" s="4" t="s">
        <v>61</v>
      </c>
      <c r="D108" s="4" t="s">
        <v>35</v>
      </c>
      <c r="E108" s="9">
        <v>85376</v>
      </c>
      <c r="F108" s="4">
        <f t="shared" si="2"/>
        <v>26</v>
      </c>
    </row>
    <row r="109" spans="1:6" x14ac:dyDescent="0.25">
      <c r="A109" s="6" t="s">
        <v>29</v>
      </c>
      <c r="B109" s="4" t="s">
        <v>62</v>
      </c>
      <c r="C109" s="4" t="s">
        <v>80</v>
      </c>
      <c r="D109" s="4" t="s">
        <v>35</v>
      </c>
      <c r="E109" s="8">
        <v>141195</v>
      </c>
      <c r="F109" s="4">
        <f t="shared" si="2"/>
        <v>15</v>
      </c>
    </row>
    <row r="110" spans="1:6" x14ac:dyDescent="0.25">
      <c r="A110" s="6" t="s">
        <v>29</v>
      </c>
      <c r="B110" s="4" t="s">
        <v>63</v>
      </c>
      <c r="C110" s="4" t="s">
        <v>80</v>
      </c>
      <c r="D110" s="4" t="s">
        <v>35</v>
      </c>
      <c r="E110" s="8">
        <v>85376</v>
      </c>
      <c r="F110" s="4">
        <f t="shared" si="2"/>
        <v>26</v>
      </c>
    </row>
    <row r="111" spans="1:6" x14ac:dyDescent="0.25">
      <c r="A111" s="3"/>
    </row>
  </sheetData>
  <mergeCells count="1">
    <mergeCell ref="A1:F1"/>
  </mergeCells>
  <printOptions gridLines="1"/>
  <pageMargins left="0.25" right="0.25" top="0.75" bottom="0.75" header="0.3" footer="0.3"/>
  <pageSetup orientation="landscape" r:id="rId1"/>
  <ignoredErrors>
    <ignoredError sqref="F3:F74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G16" sqref="G16"/>
    </sheetView>
  </sheetViews>
  <sheetFormatPr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s="2" t="s">
        <v>68</v>
      </c>
    </row>
    <row r="5" spans="1:1" x14ac:dyDescent="0.25">
      <c r="A5" t="s">
        <v>81</v>
      </c>
    </row>
    <row r="6" spans="1:1" x14ac:dyDescent="0.25">
      <c r="A6" s="2" t="s">
        <v>69</v>
      </c>
    </row>
    <row r="8" spans="1:1" x14ac:dyDescent="0.25">
      <c r="A8" t="s">
        <v>86</v>
      </c>
    </row>
  </sheetData>
  <hyperlinks>
    <hyperlink ref="A6" r:id="rId1" xr:uid="{00000000-0004-0000-0100-000000000000}"/>
    <hyperlink ref="A3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21" sqref="D21"/>
    </sheetView>
  </sheetViews>
  <sheetFormatPr defaultRowHeight="15" x14ac:dyDescent="0.25"/>
  <sheetData>
    <row r="1" spans="1:1" x14ac:dyDescent="0.25">
      <c r="A1" t="s">
        <v>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Tableau</vt:lpstr>
      <vt:lpstr>Sources</vt:lpstr>
      <vt:lpstr>Notes</vt:lpstr>
      <vt:lpstr>Tableau!Print_Area</vt:lpstr>
    </vt:vector>
  </TitlesOfParts>
  <Company>DEED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Olson</dc:creator>
  <cp:lastModifiedBy>Olson, Magda (DEED)</cp:lastModifiedBy>
  <cp:lastPrinted>2017-04-26T20:22:54Z</cp:lastPrinted>
  <dcterms:created xsi:type="dcterms:W3CDTF">2017-04-25T14:04:08Z</dcterms:created>
  <dcterms:modified xsi:type="dcterms:W3CDTF">2024-10-01T15:00:14Z</dcterms:modified>
</cp:coreProperties>
</file>