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S:\Groups\CARD\AEO\Compare\Compare Tableau\States\Compare MN_Excel files\Quality of Life\Hyperlink files\"/>
    </mc:Choice>
  </mc:AlternateContent>
  <xr:revisionPtr revIDLastSave="0" documentId="13_ncr:1_{4632EC64-ACAD-4C78-B96F-809372B81D77}" xr6:coauthVersionLast="47" xr6:coauthVersionMax="47" xr10:uidLastSave="{00000000-0000-0000-0000-000000000000}"/>
  <bookViews>
    <workbookView xWindow="-28920" yWindow="-2340" windowWidth="29040" windowHeight="15840" tabRatio="940" xr2:uid="{00000000-000D-0000-FFFF-FFFF00000000}"/>
  </bookViews>
  <sheets>
    <sheet name="Accessibility" sheetId="1" r:id="rId1"/>
    <sheet name="Crime rates states" sheetId="15" state="hidden" r:id="rId2"/>
    <sheet name="Crime rate US" sheetId="17" state="hidden" r:id="rId3"/>
    <sheet name="Crime States Clean" sheetId="16" state="hidden" r:id="rId4"/>
  </sheets>
  <definedNames>
    <definedName name="_xlnm._FilterDatabase" localSheetId="0" hidden="1">Accessibility!$A$2:$D$210</definedName>
    <definedName name="_xlnm._FilterDatabase" localSheetId="2" hidden="1">'Crime rate US'!$A$1:$X$31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5" i="1" l="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159"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07" i="1"/>
  <c r="D56" i="1" l="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55"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3" i="1"/>
</calcChain>
</file>

<file path=xl/sharedStrings.xml><?xml version="1.0" encoding="utf-8"?>
<sst xmlns="http://schemas.openxmlformats.org/spreadsheetml/2006/main" count="1206" uniqueCount="236">
  <si>
    <t>State</t>
  </si>
  <si>
    <t>Rate</t>
  </si>
  <si>
    <t>Rank</t>
  </si>
  <si>
    <t>West Virginia</t>
  </si>
  <si>
    <t>Michigan</t>
  </si>
  <si>
    <t>Delaware</t>
  </si>
  <si>
    <t>Vermont</t>
  </si>
  <si>
    <t>New Hampshire</t>
  </si>
  <si>
    <t>Mississippi</t>
  </si>
  <si>
    <t>Minnesota</t>
  </si>
  <si>
    <t>South Dakota</t>
  </si>
  <si>
    <t>Alabama</t>
  </si>
  <si>
    <t>Idaho</t>
  </si>
  <si>
    <t>Maine</t>
  </si>
  <si>
    <t>Utah</t>
  </si>
  <si>
    <t>Wyoming</t>
  </si>
  <si>
    <t>Pennsylvania</t>
  </si>
  <si>
    <t>Indiana</t>
  </si>
  <si>
    <t>Iowa</t>
  </si>
  <si>
    <t>Missouri</t>
  </si>
  <si>
    <t>Nebraska</t>
  </si>
  <si>
    <t>Kentucky</t>
  </si>
  <si>
    <t>Oklahoma</t>
  </si>
  <si>
    <t>Arkansas</t>
  </si>
  <si>
    <t>Maryland</t>
  </si>
  <si>
    <t>South Carolina</t>
  </si>
  <si>
    <t>Virginia</t>
  </si>
  <si>
    <t>Wisconsin</t>
  </si>
  <si>
    <t>Connecticut</t>
  </si>
  <si>
    <t>New Mexico</t>
  </si>
  <si>
    <t>Tennessee</t>
  </si>
  <si>
    <t>Montana</t>
  </si>
  <si>
    <t>Ohio</t>
  </si>
  <si>
    <t>Illinois</t>
  </si>
  <si>
    <t>North Carolina</t>
  </si>
  <si>
    <t>Kansas</t>
  </si>
  <si>
    <t>Florida</t>
  </si>
  <si>
    <t>New Jersey</t>
  </si>
  <si>
    <t>Colorado</t>
  </si>
  <si>
    <t>Louisiana</t>
  </si>
  <si>
    <t>Georgia</t>
  </si>
  <si>
    <t>Washington</t>
  </si>
  <si>
    <t>Alaska</t>
  </si>
  <si>
    <t>Texas</t>
  </si>
  <si>
    <t>North Dakota</t>
  </si>
  <si>
    <t>Arizona</t>
  </si>
  <si>
    <t>Oregon</t>
  </si>
  <si>
    <t>Massachusetts</t>
  </si>
  <si>
    <t>Rhode Island</t>
  </si>
  <si>
    <t>Nevada</t>
  </si>
  <si>
    <t>California</t>
  </si>
  <si>
    <t>New York</t>
  </si>
  <si>
    <t>District of Columbia</t>
  </si>
  <si>
    <t>Indicator</t>
  </si>
  <si>
    <t>Hawaii</t>
  </si>
  <si>
    <t>*United States</t>
  </si>
  <si>
    <t>Home Ownership Rate (%)</t>
  </si>
  <si>
    <t>Poverty Rate (%)</t>
  </si>
  <si>
    <t>Violent Crime Rate (Crimes Per 100,000 People)</t>
  </si>
  <si>
    <t>Property Crime Rate (Crimes Per 100,000 People)</t>
  </si>
  <si>
    <t xml:space="preserve"> </t>
  </si>
  <si>
    <t>Area</t>
  </si>
  <si>
    <t>Murder and 
nonnegligent 
manslaughter</t>
  </si>
  <si>
    <t>Robbery</t>
  </si>
  <si>
    <t>Burglary</t>
  </si>
  <si>
    <t>Year</t>
  </si>
  <si>
    <t>Larceny-theft</t>
  </si>
  <si>
    <t>Table 5</t>
  </si>
  <si>
    <t>Crime in the United States</t>
  </si>
  <si>
    <t>by State, 2019</t>
  </si>
  <si>
    <t>Population</t>
  </si>
  <si>
    <r>
      <t>Violent 
crime</t>
    </r>
    <r>
      <rPr>
        <b/>
        <vertAlign val="superscript"/>
        <sz val="12"/>
        <color indexed="8"/>
        <rFont val="Times New Roman"/>
        <family val="1"/>
      </rPr>
      <t>1</t>
    </r>
  </si>
  <si>
    <r>
      <t>Rape</t>
    </r>
    <r>
      <rPr>
        <vertAlign val="superscript"/>
        <sz val="12"/>
        <rFont val="Times New Roman"/>
        <family val="1"/>
      </rPr>
      <t>2</t>
    </r>
  </si>
  <si>
    <t>Aggravated 
assault</t>
  </si>
  <si>
    <t>Property 
crime</t>
  </si>
  <si>
    <t>Motor 
vehicle 
theft</t>
  </si>
  <si>
    <t>ALABAMA</t>
  </si>
  <si>
    <t>Metropolitan Statistical Area</t>
  </si>
  <si>
    <t>Area actually reporting</t>
  </si>
  <si>
    <t>Estimated total</t>
  </si>
  <si>
    <t>Cities outside metropolitan areas</t>
  </si>
  <si>
    <t>Nonmetropolitan counties</t>
  </si>
  <si>
    <t>State Total</t>
  </si>
  <si>
    <t>Rate per 100,000 inhabitants</t>
  </si>
  <si>
    <t>ALASKA</t>
  </si>
  <si>
    <t>ARIZONA</t>
  </si>
  <si>
    <t>ARKANSAS</t>
  </si>
  <si>
    <t xml:space="preserve">Area actually reporting </t>
  </si>
  <si>
    <t>CALIFORNIA</t>
  </si>
  <si>
    <t>COLORADO</t>
  </si>
  <si>
    <t>CONNECTICUT</t>
  </si>
  <si>
    <t>DELAWARE</t>
  </si>
  <si>
    <t>None</t>
  </si>
  <si>
    <r>
      <t>DISTRICT OF COLUMBIA</t>
    </r>
    <r>
      <rPr>
        <b/>
        <vertAlign val="superscript"/>
        <sz val="12"/>
        <rFont val="Times New Roman"/>
        <family val="1"/>
      </rPr>
      <t>3</t>
    </r>
  </si>
  <si>
    <t>Total</t>
  </si>
  <si>
    <t>FLORIDA</t>
  </si>
  <si>
    <t>GEORGIA</t>
  </si>
  <si>
    <t>HAWAII</t>
  </si>
  <si>
    <t>IDAHO</t>
  </si>
  <si>
    <t>ILLINOIS</t>
  </si>
  <si>
    <t>INDIANA</t>
  </si>
  <si>
    <t>IOWA</t>
  </si>
  <si>
    <t>KANSAS</t>
  </si>
  <si>
    <t>KENTUCKY</t>
  </si>
  <si>
    <t>LOUISIANA</t>
  </si>
  <si>
    <t>MAINE</t>
  </si>
  <si>
    <t>MARYLAND</t>
  </si>
  <si>
    <t>MASSACHUSETTS</t>
  </si>
  <si>
    <t>MICHIGAN</t>
  </si>
  <si>
    <t>MINNESOTA</t>
  </si>
  <si>
    <r>
      <t>MISSISSIPPI</t>
    </r>
    <r>
      <rPr>
        <b/>
        <vertAlign val="superscript"/>
        <sz val="12"/>
        <rFont val="Times New Roman"/>
        <family val="1"/>
      </rPr>
      <t>4</t>
    </r>
  </si>
  <si>
    <t>MISSOURI</t>
  </si>
  <si>
    <t>MONTANA</t>
  </si>
  <si>
    <t>NEBRASKA</t>
  </si>
  <si>
    <t>NEVADA</t>
  </si>
  <si>
    <t>NEW HAMPSHIRE</t>
  </si>
  <si>
    <t>NEW JERSEY</t>
  </si>
  <si>
    <t>NEW MEXICO</t>
  </si>
  <si>
    <t>NEW YORK</t>
  </si>
  <si>
    <t>NORTH CAROLINA</t>
  </si>
  <si>
    <t>NORTH DAKOTA</t>
  </si>
  <si>
    <r>
      <t>OHIO</t>
    </r>
    <r>
      <rPr>
        <b/>
        <vertAlign val="superscript"/>
        <sz val="12"/>
        <rFont val="Times New Roman"/>
        <family val="1"/>
      </rPr>
      <t>4</t>
    </r>
  </si>
  <si>
    <t>OKLAHOMA</t>
  </si>
  <si>
    <r>
      <t>OREGON</t>
    </r>
    <r>
      <rPr>
        <b/>
        <vertAlign val="superscript"/>
        <sz val="12"/>
        <rFont val="Times New Roman"/>
        <family val="1"/>
      </rPr>
      <t>4</t>
    </r>
  </si>
  <si>
    <t>PENNSYLVANIA</t>
  </si>
  <si>
    <t>PUERTO RICO</t>
  </si>
  <si>
    <t>RHODE ISLAND</t>
  </si>
  <si>
    <t>SOUTH CAROLINA</t>
  </si>
  <si>
    <t>SOUTH DAKOTA</t>
  </si>
  <si>
    <t>TENNESSEE</t>
  </si>
  <si>
    <t>TEXAS</t>
  </si>
  <si>
    <t>UTAH</t>
  </si>
  <si>
    <t>VERMONT</t>
  </si>
  <si>
    <t>VIRGINIA</t>
  </si>
  <si>
    <t>WASHINGTON</t>
  </si>
  <si>
    <t>WEST VIRGINIA</t>
  </si>
  <si>
    <t>WISCONSIN</t>
  </si>
  <si>
    <t>WYOMING</t>
  </si>
  <si>
    <r>
      <rPr>
        <vertAlign val="superscript"/>
        <sz val="11"/>
        <rFont val="Times New Roman"/>
        <family val="1"/>
      </rPr>
      <t xml:space="preserve">1  </t>
    </r>
    <r>
      <rPr>
        <sz val="11"/>
        <rFont val="Times New Roman"/>
        <family val="1"/>
      </rPr>
      <t>The violent crime figures include the offenses of murder, rape (revised definition), robbery, and aggravated assault.</t>
    </r>
  </si>
  <si>
    <r>
      <rPr>
        <vertAlign val="superscript"/>
        <sz val="11"/>
        <rFont val="Times New Roman"/>
        <family val="1"/>
      </rPr>
      <t>2</t>
    </r>
    <r>
      <rPr>
        <sz val="11"/>
        <rFont val="Times New Roman"/>
        <family val="1"/>
      </rPr>
      <t xml:space="preserve"> The figures shown in this column for the offense of rape were estimated using the revised Uniform Crime Reporting (UCR) definition of rape. See data declaration for further explanation.</t>
    </r>
  </si>
  <si>
    <r>
      <rPr>
        <vertAlign val="superscript"/>
        <sz val="11"/>
        <rFont val="Times New Roman"/>
        <family val="1"/>
      </rPr>
      <t xml:space="preserve">3 </t>
    </r>
    <r>
      <rPr>
        <sz val="11"/>
        <rFont val="Times New Roman"/>
        <family val="1"/>
      </rPr>
      <t>Includes offenses reported by the Metro Transit Police and the Arson Investigation Unit of the District of Columbia Fire and Emergency Medical Services.</t>
    </r>
  </si>
  <si>
    <r>
      <rPr>
        <vertAlign val="superscript"/>
        <sz val="11"/>
        <rFont val="Times New Roman"/>
        <family val="1"/>
      </rPr>
      <t xml:space="preserve">4 </t>
    </r>
    <r>
      <rPr>
        <sz val="11"/>
        <rFont val="Times New Roman"/>
        <family val="1"/>
      </rPr>
      <t xml:space="preserve">Agencies within this state submitted rape data according to the legacy UCR definition of rape.  </t>
    </r>
  </si>
  <si>
    <t>NOTE:  Although arson data are included in the trend and clearance tables, sufficient data are not available to estimate totals for this offense. Therefore, no arson data are published in this table.</t>
  </si>
  <si>
    <t>State Total Alabama</t>
  </si>
  <si>
    <t>State Total Alaska</t>
  </si>
  <si>
    <t>State Total Arizona</t>
  </si>
  <si>
    <t>State Total Arkansas</t>
  </si>
  <si>
    <t>State Total California</t>
  </si>
  <si>
    <t>State Total Colorado</t>
  </si>
  <si>
    <t>State Total Connecticut</t>
  </si>
  <si>
    <t>State Total Delaware</t>
  </si>
  <si>
    <t>Total District of Columbia</t>
  </si>
  <si>
    <t>State Total Florida</t>
  </si>
  <si>
    <t>State Total Georgia</t>
  </si>
  <si>
    <t>State Total Hawaii</t>
  </si>
  <si>
    <t>State Total Idaho</t>
  </si>
  <si>
    <t>State Total Illinois</t>
  </si>
  <si>
    <t>State Total Indiana</t>
  </si>
  <si>
    <t>State Total Iowa</t>
  </si>
  <si>
    <t>State Total Kansas</t>
  </si>
  <si>
    <t>State Total Kentucky</t>
  </si>
  <si>
    <t>State Total Louisiana</t>
  </si>
  <si>
    <t>State Total Maine</t>
  </si>
  <si>
    <t>State Total Maryland</t>
  </si>
  <si>
    <t>State Total Massachusetts</t>
  </si>
  <si>
    <t>State Total Michigan</t>
  </si>
  <si>
    <t>State Total Minnesota</t>
  </si>
  <si>
    <t>State Total Mississippi</t>
  </si>
  <si>
    <t>State Total Missouri</t>
  </si>
  <si>
    <t>State Total Montana</t>
  </si>
  <si>
    <t>State Total Nevada</t>
  </si>
  <si>
    <t>State Total New Hampshire</t>
  </si>
  <si>
    <t>State Total New Jersey</t>
  </si>
  <si>
    <t>State Total New Mexico</t>
  </si>
  <si>
    <t>State Total New York</t>
  </si>
  <si>
    <t>State Total North Carolina</t>
  </si>
  <si>
    <t>State Total North Dakota</t>
  </si>
  <si>
    <t>State Total Ohio</t>
  </si>
  <si>
    <t>State Total Oklahoma</t>
  </si>
  <si>
    <t>State Total Oregon</t>
  </si>
  <si>
    <t>State Total Pennsylvania</t>
  </si>
  <si>
    <t>State Total Rhode Island</t>
  </si>
  <si>
    <t>State Total South Carolina</t>
  </si>
  <si>
    <t>State Total South Dakota</t>
  </si>
  <si>
    <t>State Total Tennessee</t>
  </si>
  <si>
    <t>State Total Texas</t>
  </si>
  <si>
    <t>State Total Utah</t>
  </si>
  <si>
    <t>State Total Vermont</t>
  </si>
  <si>
    <t>State Total Virginia</t>
  </si>
  <si>
    <t>State Total Washington</t>
  </si>
  <si>
    <t>State Total West Virginia</t>
  </si>
  <si>
    <t>State Total Wisconsin</t>
  </si>
  <si>
    <t>State Total Wyoming</t>
  </si>
  <si>
    <t>Table 1</t>
  </si>
  <si>
    <t xml:space="preserve">by Volume and Rate per 100,000 Inhabitants, 2000–2019 </t>
  </si>
  <si>
    <r>
      <t>Population</t>
    </r>
    <r>
      <rPr>
        <vertAlign val="superscript"/>
        <sz val="9"/>
        <rFont val="Times New Roman"/>
        <family val="1"/>
      </rPr>
      <t>1</t>
    </r>
  </si>
  <si>
    <r>
      <t>Violent</t>
    </r>
    <r>
      <rPr>
        <b/>
        <sz val="9"/>
        <rFont val="Times New Roman"/>
        <family val="1"/>
      </rPr>
      <t xml:space="preserve">
crime</t>
    </r>
    <r>
      <rPr>
        <b/>
        <vertAlign val="superscript"/>
        <sz val="9"/>
        <rFont val="Times New Roman"/>
        <family val="1"/>
      </rPr>
      <t>2</t>
    </r>
  </si>
  <si>
    <t xml:space="preserve">Violent 
crime 
rate </t>
  </si>
  <si>
    <t>Murder and
nonnegligent 
manslaughter</t>
  </si>
  <si>
    <t xml:space="preserve">Murder and 
nonnegligent 
manslaughter 
rate </t>
  </si>
  <si>
    <r>
      <t>Rape
(revised 
definition)</t>
    </r>
    <r>
      <rPr>
        <vertAlign val="superscript"/>
        <sz val="9"/>
        <rFont val="Times New Roman"/>
        <family val="1"/>
      </rPr>
      <t>3</t>
    </r>
  </si>
  <si>
    <r>
      <t>Rape
(revised 
definition) 
rate</t>
    </r>
    <r>
      <rPr>
        <i/>
        <vertAlign val="superscript"/>
        <sz val="9"/>
        <rFont val="Times New Roman"/>
        <family val="1"/>
      </rPr>
      <t>3</t>
    </r>
  </si>
  <si>
    <r>
      <t>Rape
(legacy 
definition)</t>
    </r>
    <r>
      <rPr>
        <vertAlign val="superscript"/>
        <sz val="9"/>
        <rFont val="Times New Roman"/>
        <family val="1"/>
      </rPr>
      <t>4</t>
    </r>
  </si>
  <si>
    <r>
      <t>Rape
(legacy 
definition) 
rate</t>
    </r>
    <r>
      <rPr>
        <i/>
        <vertAlign val="superscript"/>
        <sz val="9"/>
        <rFont val="Times New Roman"/>
        <family val="1"/>
      </rPr>
      <t>4</t>
    </r>
  </si>
  <si>
    <t xml:space="preserve">Robbery 
rate </t>
  </si>
  <si>
    <t xml:space="preserve">Aggravated 
assault rate </t>
  </si>
  <si>
    <t xml:space="preserve">Property 
crime 
rate </t>
  </si>
  <si>
    <t xml:space="preserve">Burglary 
rate </t>
  </si>
  <si>
    <t>Larceny-
theft</t>
  </si>
  <si>
    <t xml:space="preserve">Larceny-
theft rate </t>
  </si>
  <si>
    <t xml:space="preserve">Motor 
vehicle 
theft 
rate </t>
  </si>
  <si>
    <r>
      <t>2001</t>
    </r>
    <r>
      <rPr>
        <vertAlign val="superscript"/>
        <sz val="9"/>
        <rFont val="Times New Roman"/>
        <family val="1"/>
      </rPr>
      <t>5</t>
    </r>
  </si>
  <si>
    <t>2003</t>
  </si>
  <si>
    <t>2004</t>
  </si>
  <si>
    <t>2005</t>
  </si>
  <si>
    <t>2006</t>
  </si>
  <si>
    <t>2007</t>
  </si>
  <si>
    <t>2008</t>
  </si>
  <si>
    <t>2009</t>
  </si>
  <si>
    <t>2010</t>
  </si>
  <si>
    <t>2011</t>
  </si>
  <si>
    <t>2012</t>
  </si>
  <si>
    <t>2013</t>
  </si>
  <si>
    <t>2014</t>
  </si>
  <si>
    <t>2015</t>
  </si>
  <si>
    <t>2016</t>
  </si>
  <si>
    <t>2017</t>
  </si>
  <si>
    <r>
      <t>2018</t>
    </r>
    <r>
      <rPr>
        <vertAlign val="superscript"/>
        <sz val="9"/>
        <rFont val="Times New Roman"/>
        <family val="1"/>
      </rPr>
      <t>6</t>
    </r>
  </si>
  <si>
    <t>2019</t>
  </si>
  <si>
    <r>
      <t>1</t>
    </r>
    <r>
      <rPr>
        <sz val="9"/>
        <rFont val="Times New Roman"/>
        <family val="1"/>
      </rPr>
      <t xml:space="preserve"> Populations are U.S. Census Bureau provisional estimates as of July 1 for each year except 2000 and 2010, which are decennial census counts.</t>
    </r>
  </si>
  <si>
    <r>
      <t>2</t>
    </r>
    <r>
      <rPr>
        <sz val="9"/>
        <rFont val="Times New Roman"/>
        <family val="1"/>
      </rPr>
      <t xml:space="preserve"> The violent crime figures include the offenses of murder, rape (legacy definition), robbery, and aggravated assault.</t>
    </r>
  </si>
  <si>
    <r>
      <rPr>
        <vertAlign val="superscript"/>
        <sz val="9"/>
        <rFont val="Times New Roman"/>
        <family val="1"/>
      </rPr>
      <t xml:space="preserve">3 </t>
    </r>
    <r>
      <rPr>
        <sz val="9"/>
        <rFont val="Times New Roman"/>
        <family val="1"/>
      </rPr>
      <t>The figures shown in this column for the offense of rape were estimated using the revised UCR definition of rape. See data declaration for further explanation.</t>
    </r>
  </si>
  <si>
    <r>
      <rPr>
        <vertAlign val="superscript"/>
        <sz val="9"/>
        <rFont val="Times New Roman"/>
        <family val="1"/>
      </rPr>
      <t xml:space="preserve">4 </t>
    </r>
    <r>
      <rPr>
        <sz val="9"/>
        <rFont val="Times New Roman"/>
        <family val="1"/>
      </rPr>
      <t>The figures shown in this column for the offense of rape were estimated using the legacy UCR definition of rape. See data declaration for further explanation.</t>
    </r>
  </si>
  <si>
    <r>
      <t>5</t>
    </r>
    <r>
      <rPr>
        <sz val="9"/>
        <rFont val="Times New Roman"/>
        <family val="1"/>
      </rPr>
      <t xml:space="preserve"> The murder and nonnegligent homicides that occurred as a result of the events of September 11, 2001, are not included in this table.</t>
    </r>
  </si>
  <si>
    <r>
      <t xml:space="preserve">6 </t>
    </r>
    <r>
      <rPr>
        <sz val="9"/>
        <rFont val="Times New Roman"/>
        <family val="1"/>
      </rPr>
      <t>The crime figures have been adjusted.</t>
    </r>
  </si>
  <si>
    <t>Community Indicators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</si>
</sst>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_);_(* \(#,##0.0\);_(* &quot;-&quot;??_);_(@_)"/>
    <numFmt numFmtId="167" formatCode="0.0"/>
    <numFmt numFmtId="168" formatCode="#,##0.0\ "/>
    <numFmt numFmtId="169" formatCode="0.0%"/>
    <numFmt numFmtId="170" formatCode="#,##0.0"/>
  </numFmts>
  <fonts count="52" x14ac:knownFonts="1">
    <font>
      <sz val="11"/>
      <color theme="1"/>
      <name val="Calibri"/>
      <family val="2"/>
      <scheme val="minor"/>
    </font>
    <font>
      <sz val="11"/>
      <color theme="1"/>
      <name val="Calibri"/>
      <family val="2"/>
      <scheme val="minor"/>
    </font>
    <font>
      <sz val="12"/>
      <name val="Arial"/>
      <family val="2"/>
    </font>
    <font>
      <sz val="10"/>
      <name val="Arial"/>
      <family val="2"/>
    </font>
    <font>
      <b/>
      <sz val="11"/>
      <color theme="1"/>
      <name val="Calibri"/>
      <family val="2"/>
      <scheme val="minor"/>
    </font>
    <font>
      <b/>
      <sz val="11"/>
      <name val="Calibri"/>
      <family val="2"/>
      <scheme val="minor"/>
    </font>
    <font>
      <sz val="11"/>
      <name val="Calibri"/>
      <family val="2"/>
      <scheme val="minor"/>
    </font>
    <font>
      <b/>
      <sz val="14"/>
      <name val="Times New Roman"/>
      <family val="1"/>
    </font>
    <font>
      <sz val="16"/>
      <name val="Times New Roman"/>
      <family val="1"/>
    </font>
    <font>
      <sz val="14"/>
      <name val="Times New Roman"/>
      <family val="1"/>
    </font>
    <font>
      <sz val="12"/>
      <name val="Times New Roman"/>
      <family val="1"/>
    </font>
    <font>
      <vertAlign val="superscript"/>
      <sz val="12"/>
      <name val="Times New Roman"/>
      <family val="1"/>
    </font>
    <font>
      <b/>
      <sz val="12"/>
      <name val="Times New Roman"/>
      <family val="1"/>
    </font>
    <font>
      <b/>
      <vertAlign val="superscript"/>
      <sz val="12"/>
      <name val="Times New Roman"/>
      <family val="1"/>
    </font>
    <font>
      <sz val="11"/>
      <name val="Times New Roman"/>
      <family val="1"/>
    </font>
    <font>
      <vertAlign val="superscript"/>
      <sz val="11"/>
      <name val="Times New Roman"/>
      <family val="1"/>
    </font>
    <font>
      <sz val="11"/>
      <name val="Arial"/>
      <family val="2"/>
    </font>
    <font>
      <sz val="10"/>
      <name val="Arial"/>
      <family val="2"/>
    </font>
    <font>
      <sz val="10"/>
      <name val="Courier"/>
      <family val="3"/>
    </font>
    <font>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name val="Arial"/>
    </font>
    <font>
      <sz val="10"/>
      <name val="Arial"/>
    </font>
    <font>
      <b/>
      <sz val="14"/>
      <color indexed="8"/>
      <name val="Times New Roman"/>
      <family val="1"/>
    </font>
    <font>
      <sz val="14"/>
      <color indexed="8"/>
      <name val="Times New Roman"/>
      <family val="1"/>
    </font>
    <font>
      <sz val="12"/>
      <color indexed="8"/>
      <name val="Times New Roman"/>
      <family val="1"/>
    </font>
    <font>
      <b/>
      <sz val="12"/>
      <color indexed="8"/>
      <name val="Times New Roman"/>
      <family val="1"/>
    </font>
    <font>
      <b/>
      <vertAlign val="superscript"/>
      <sz val="12"/>
      <color indexed="8"/>
      <name val="Times New Roman"/>
      <family val="1"/>
    </font>
    <font>
      <b/>
      <sz val="11"/>
      <name val="Times New Roman"/>
      <family val="1"/>
    </font>
    <font>
      <sz val="11"/>
      <color rgb="FF9C6500"/>
      <name val="Calibri"/>
      <family val="2"/>
      <scheme val="minor"/>
    </font>
    <font>
      <b/>
      <sz val="18"/>
      <color theme="3"/>
      <name val="Calibri Light"/>
      <family val="2"/>
      <scheme val="major"/>
    </font>
    <font>
      <b/>
      <sz val="9"/>
      <name val="Times New Roman"/>
      <family val="1"/>
    </font>
    <font>
      <sz val="9"/>
      <name val="Times New Roman"/>
      <family val="1"/>
    </font>
    <font>
      <vertAlign val="superscript"/>
      <sz val="9"/>
      <name val="Times New Roman"/>
      <family val="1"/>
    </font>
    <font>
      <i/>
      <sz val="9"/>
      <name val="Times New Roman"/>
      <family val="1"/>
    </font>
    <font>
      <i/>
      <vertAlign val="superscript"/>
      <sz val="9"/>
      <name val="Times New Roman"/>
      <family val="1"/>
    </font>
    <font>
      <sz val="9"/>
      <name val="Arial"/>
      <family val="2"/>
    </font>
    <font>
      <b/>
      <vertAlign val="superscript"/>
      <sz val="9"/>
      <name val="Times New Roman"/>
      <family val="1"/>
    </font>
    <font>
      <sz val="11"/>
      <name val="Calibri"/>
      <family val="2"/>
    </font>
    <font>
      <sz val="18"/>
      <color theme="3"/>
      <name val="Calibri Light"/>
      <family val="2"/>
      <scheme val="major"/>
    </font>
  </fonts>
  <fills count="35">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
    <xf numFmtId="0" fontId="0" fillId="0" borderId="0"/>
    <xf numFmtId="43" fontId="1" fillId="0" borderId="0" applyFont="0" applyFill="0" applyBorder="0" applyAlignment="0" applyProtection="0"/>
    <xf numFmtId="0" fontId="2" fillId="0" borderId="0"/>
    <xf numFmtId="0" fontId="3" fillId="0" borderId="0"/>
    <xf numFmtId="0" fontId="17" fillId="0" borderId="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1" fillId="0" borderId="0"/>
    <xf numFmtId="0" fontId="2" fillId="0" borderId="0"/>
    <xf numFmtId="0" fontId="2" fillId="0" borderId="0"/>
    <xf numFmtId="0" fontId="2" fillId="0" borderId="0"/>
    <xf numFmtId="0" fontId="1" fillId="0" borderId="0"/>
    <xf numFmtId="0" fontId="2" fillId="0" borderId="0"/>
    <xf numFmtId="0" fontId="18" fillId="0" borderId="0"/>
    <xf numFmtId="0" fontId="18" fillId="0" borderId="0"/>
    <xf numFmtId="0" fontId="3" fillId="0" borderId="0"/>
    <xf numFmtId="0" fontId="2" fillId="0" borderId="0"/>
    <xf numFmtId="0" fontId="3" fillId="0" borderId="0"/>
    <xf numFmtId="0" fontId="19" fillId="0" borderId="0"/>
    <xf numFmtId="0" fontId="33" fillId="0" borderId="0"/>
    <xf numFmtId="0" fontId="32" fillId="17" borderId="0" applyNumberFormat="0" applyBorder="0" applyAlignment="0" applyProtection="0"/>
    <xf numFmtId="0" fontId="32" fillId="13" borderId="0" applyNumberFormat="0" applyBorder="0" applyAlignment="0" applyProtection="0"/>
    <xf numFmtId="0" fontId="1" fillId="32" borderId="0" applyNumberFormat="0" applyBorder="0" applyAlignment="0" applyProtection="0"/>
    <xf numFmtId="0" fontId="1" fillId="28" borderId="0" applyNumberFormat="0" applyBorder="0" applyAlignment="0" applyProtection="0"/>
    <xf numFmtId="0" fontId="1" fillId="24"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12"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34" fillId="0" borderId="0"/>
    <xf numFmtId="0" fontId="32" fillId="21" borderId="0" applyNumberFormat="0" applyBorder="0" applyAlignment="0" applyProtection="0"/>
    <xf numFmtId="0" fontId="32" fillId="25" borderId="0" applyNumberFormat="0" applyBorder="0" applyAlignment="0" applyProtection="0"/>
    <xf numFmtId="0" fontId="32" fillId="29" borderId="0" applyNumberFormat="0" applyBorder="0" applyAlignment="0" applyProtection="0"/>
    <xf numFmtId="0" fontId="32" fillId="33" borderId="0" applyNumberFormat="0" applyBorder="0" applyAlignment="0" applyProtection="0"/>
    <xf numFmtId="0" fontId="32" fillId="10" borderId="0" applyNumberFormat="0" applyBorder="0" applyAlignment="0" applyProtection="0"/>
    <xf numFmtId="0" fontId="32" fillId="14" borderId="0" applyNumberFormat="0" applyBorder="0" applyAlignment="0" applyProtection="0"/>
    <xf numFmtId="0" fontId="32" fillId="18" borderId="0" applyNumberFormat="0" applyBorder="0" applyAlignment="0" applyProtection="0"/>
    <xf numFmtId="0" fontId="32" fillId="22" borderId="0" applyNumberFormat="0" applyBorder="0" applyAlignment="0" applyProtection="0"/>
    <xf numFmtId="0" fontId="32" fillId="26" borderId="0" applyNumberFormat="0" applyBorder="0" applyAlignment="0" applyProtection="0"/>
    <xf numFmtId="0" fontId="32" fillId="30" borderId="0" applyNumberFormat="0" applyBorder="0" applyAlignment="0" applyProtection="0"/>
    <xf numFmtId="0" fontId="24" fillId="4" borderId="0" applyNumberFormat="0" applyBorder="0" applyAlignment="0" applyProtection="0"/>
    <xf numFmtId="0" fontId="27" fillId="7" borderId="7" applyNumberFormat="0" applyAlignment="0" applyProtection="0"/>
    <xf numFmtId="0" fontId="29" fillId="8" borderId="10" applyNumberFormat="0" applyAlignment="0" applyProtection="0"/>
    <xf numFmtId="0" fontId="31" fillId="0" borderId="0" applyNumberFormat="0" applyFill="0" applyBorder="0" applyAlignment="0" applyProtection="0"/>
    <xf numFmtId="0" fontId="23" fillId="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5" fillId="6" borderId="7" applyNumberFormat="0" applyAlignment="0" applyProtection="0"/>
    <xf numFmtId="0" fontId="28" fillId="0" borderId="9" applyNumberFormat="0" applyFill="0" applyAlignment="0" applyProtection="0"/>
    <xf numFmtId="0" fontId="41" fillId="5" borderId="0" applyNumberFormat="0" applyBorder="0" applyAlignment="0" applyProtection="0"/>
    <xf numFmtId="0" fontId="1" fillId="9" borderId="11" applyNumberFormat="0" applyFont="0" applyAlignment="0" applyProtection="0"/>
    <xf numFmtId="0" fontId="26" fillId="7" borderId="8" applyNumberFormat="0" applyAlignment="0" applyProtection="0"/>
    <xf numFmtId="0" fontId="42" fillId="0" borderId="0" applyNumberFormat="0" applyFill="0" applyBorder="0" applyAlignment="0" applyProtection="0"/>
    <xf numFmtId="0" fontId="4" fillId="0" borderId="12" applyNumberFormat="0" applyFill="0" applyAlignment="0" applyProtection="0"/>
    <xf numFmtId="0" fontId="30" fillId="0" borderId="0" applyNumberFormat="0" applyFill="0" applyBorder="0" applyAlignment="0" applyProtection="0"/>
    <xf numFmtId="0" fontId="51" fillId="0" borderId="0" applyNumberFormat="0" applyFill="0" applyBorder="0" applyAlignment="0" applyProtection="0"/>
  </cellStyleXfs>
  <cellXfs count="145">
    <xf numFmtId="0" fontId="0" fillId="0" borderId="0" xfId="0"/>
    <xf numFmtId="0" fontId="5" fillId="0" borderId="0" xfId="0" applyFont="1" applyFill="1" applyProtection="1"/>
    <xf numFmtId="0" fontId="4" fillId="0" borderId="0" xfId="0" applyFont="1" applyFill="1"/>
    <xf numFmtId="164" fontId="5" fillId="0" borderId="0" xfId="1" applyNumberFormat="1" applyFont="1" applyFill="1" applyProtection="1"/>
    <xf numFmtId="1" fontId="5" fillId="0" borderId="0" xfId="0" applyNumberFormat="1" applyFont="1" applyFill="1" applyProtection="1"/>
    <xf numFmtId="0" fontId="6" fillId="0" borderId="0" xfId="0" applyFont="1" applyFill="1" applyProtection="1"/>
    <xf numFmtId="0" fontId="0" fillId="0" borderId="0" xfId="0" applyFont="1" applyFill="1"/>
    <xf numFmtId="164" fontId="0" fillId="0" borderId="0" xfId="1" applyNumberFormat="1" applyFont="1" applyFill="1"/>
    <xf numFmtId="0" fontId="0" fillId="0" borderId="0" xfId="0"/>
    <xf numFmtId="0" fontId="0" fillId="0" borderId="0" xfId="0" applyFill="1"/>
    <xf numFmtId="168" fontId="1" fillId="0" borderId="0" xfId="1" applyNumberFormat="1" applyFont="1" applyFill="1"/>
    <xf numFmtId="0" fontId="34" fillId="0" borderId="0" xfId="35"/>
    <xf numFmtId="0" fontId="35" fillId="0" borderId="0" xfId="35" applyFont="1" applyFill="1" applyBorder="1" applyAlignment="1" applyProtection="1"/>
    <xf numFmtId="3" fontId="10" fillId="0" borderId="0" xfId="35" applyNumberFormat="1" applyFont="1" applyFill="1" applyBorder="1" applyAlignment="1" applyProtection="1">
      <alignment horizontal="right"/>
    </xf>
    <xf numFmtId="0" fontId="10" fillId="0" borderId="0" xfId="35" applyNumberFormat="1" applyFont="1" applyFill="1" applyBorder="1" applyAlignment="1" applyProtection="1">
      <alignment horizontal="right"/>
    </xf>
    <xf numFmtId="0" fontId="14" fillId="0" borderId="0" xfId="35" applyFont="1" applyFill="1" applyBorder="1" applyAlignment="1"/>
    <xf numFmtId="0" fontId="10" fillId="0" borderId="2" xfId="35" applyFont="1" applyFill="1" applyBorder="1" applyAlignment="1">
      <alignment horizontal="center" wrapText="1"/>
    </xf>
    <xf numFmtId="3" fontId="12" fillId="0" borderId="0" xfId="35" applyNumberFormat="1" applyFont="1" applyFill="1" applyBorder="1" applyAlignment="1" applyProtection="1">
      <alignment horizontal="right"/>
    </xf>
    <xf numFmtId="170" fontId="10" fillId="0" borderId="0" xfId="35" applyNumberFormat="1" applyFont="1" applyFill="1" applyBorder="1" applyAlignment="1" applyProtection="1">
      <alignment horizontal="right"/>
    </xf>
    <xf numFmtId="170" fontId="10" fillId="0" borderId="1" xfId="35" applyNumberFormat="1" applyFont="1" applyFill="1" applyBorder="1" applyAlignment="1" applyProtection="1">
      <alignment horizontal="right"/>
    </xf>
    <xf numFmtId="0" fontId="40" fillId="0" borderId="0" xfId="35" applyFont="1" applyFill="1" applyBorder="1" applyAlignment="1" applyProtection="1">
      <alignment vertical="top"/>
    </xf>
    <xf numFmtId="0" fontId="14" fillId="0" borderId="0" xfId="35" applyFont="1" applyFill="1" applyBorder="1" applyAlignment="1" applyProtection="1"/>
    <xf numFmtId="0" fontId="14" fillId="0" borderId="0" xfId="35" applyFont="1" applyFill="1" applyBorder="1" applyAlignment="1" applyProtection="1">
      <alignment horizontal="right"/>
    </xf>
    <xf numFmtId="0" fontId="16" fillId="0" borderId="0" xfId="35" applyFont="1" applyFill="1" applyAlignment="1"/>
    <xf numFmtId="0" fontId="10" fillId="0" borderId="0" xfId="35" applyFont="1" applyFill="1" applyBorder="1" applyAlignment="1" applyProtection="1">
      <alignment horizontal="right"/>
    </xf>
    <xf numFmtId="3" fontId="10" fillId="0" borderId="0" xfId="35" applyNumberFormat="1" applyFont="1" applyFill="1"/>
    <xf numFmtId="0" fontId="7" fillId="0" borderId="1" xfId="35" applyFont="1" applyFill="1" applyBorder="1" applyAlignment="1" applyProtection="1">
      <alignment wrapText="1"/>
    </xf>
    <xf numFmtId="0" fontId="8" fillId="0" borderId="1" xfId="35" applyFont="1" applyFill="1" applyBorder="1" applyAlignment="1" applyProtection="1"/>
    <xf numFmtId="0" fontId="9" fillId="0" borderId="0" xfId="35" applyFont="1" applyFill="1" applyBorder="1" applyAlignment="1" applyProtection="1"/>
    <xf numFmtId="0" fontId="36" fillId="0" borderId="0" xfId="35" applyFont="1" applyFill="1" applyBorder="1" applyAlignment="1" applyProtection="1"/>
    <xf numFmtId="0" fontId="36" fillId="0" borderId="1" xfId="35" applyFont="1" applyFill="1" applyBorder="1" applyAlignment="1" applyProtection="1"/>
    <xf numFmtId="0" fontId="37" fillId="0" borderId="2" xfId="35" applyFont="1" applyFill="1" applyBorder="1" applyAlignment="1" applyProtection="1">
      <alignment horizontal="left"/>
    </xf>
    <xf numFmtId="0" fontId="10" fillId="0" borderId="0" xfId="35" applyFont="1" applyFill="1" applyBorder="1" applyAlignment="1" applyProtection="1"/>
    <xf numFmtId="0" fontId="10" fillId="0" borderId="0" xfId="35" applyFont="1" applyFill="1" applyBorder="1" applyAlignment="1" applyProtection="1">
      <alignment vertical="top"/>
    </xf>
    <xf numFmtId="0" fontId="12" fillId="0" borderId="0" xfId="35" applyFont="1" applyFill="1" applyBorder="1" applyAlignment="1" applyProtection="1"/>
    <xf numFmtId="0" fontId="10" fillId="0" borderId="1" xfId="35" applyFont="1" applyFill="1" applyBorder="1" applyAlignment="1" applyProtection="1"/>
    <xf numFmtId="0" fontId="37" fillId="0" borderId="2" xfId="35" applyFont="1" applyFill="1" applyBorder="1" applyAlignment="1" applyProtection="1">
      <alignment horizontal="center" wrapText="1"/>
    </xf>
    <xf numFmtId="0" fontId="38" fillId="0" borderId="2" xfId="35" applyFont="1" applyFill="1" applyBorder="1" applyAlignment="1" applyProtection="1">
      <alignment horizontal="center" wrapText="1"/>
    </xf>
    <xf numFmtId="169" fontId="10" fillId="0" borderId="0" xfId="35" applyNumberFormat="1" applyFont="1" applyFill="1" applyBorder="1" applyAlignment="1" applyProtection="1">
      <alignment horizontal="right"/>
    </xf>
    <xf numFmtId="0" fontId="15" fillId="0" borderId="0" xfId="35" applyFont="1" applyFill="1" applyBorder="1" applyAlignment="1" applyProtection="1"/>
    <xf numFmtId="0" fontId="34" fillId="0" borderId="0" xfId="35" applyFill="1" applyAlignment="1"/>
    <xf numFmtId="0" fontId="14" fillId="0" borderId="0" xfId="35" applyNumberFormat="1" applyFont="1" applyFill="1" applyBorder="1" applyAlignment="1" applyProtection="1">
      <alignment horizontal="right"/>
    </xf>
    <xf numFmtId="0" fontId="14" fillId="0" borderId="0" xfId="35" applyNumberFormat="1" applyFont="1" applyFill="1" applyBorder="1" applyAlignment="1" applyProtection="1"/>
    <xf numFmtId="0" fontId="14" fillId="0" borderId="0" xfId="35" applyNumberFormat="1" applyFont="1" applyFill="1" applyBorder="1" applyAlignment="1" applyProtection="1">
      <alignment vertical="top"/>
    </xf>
    <xf numFmtId="0" fontId="10" fillId="0" borderId="1" xfId="35" applyNumberFormat="1" applyFont="1" applyFill="1" applyBorder="1" applyAlignment="1" applyProtection="1">
      <alignment horizontal="right"/>
    </xf>
    <xf numFmtId="0" fontId="12" fillId="0" borderId="0" xfId="35" applyFont="1" applyFill="1" applyBorder="1" applyAlignment="1" applyProtection="1">
      <alignment vertical="top"/>
    </xf>
    <xf numFmtId="0" fontId="8" fillId="2" borderId="1" xfId="35" applyFont="1" applyFill="1" applyBorder="1" applyAlignment="1" applyProtection="1"/>
    <xf numFmtId="0" fontId="9" fillId="2" borderId="0" xfId="35" applyFont="1" applyFill="1" applyBorder="1" applyAlignment="1" applyProtection="1"/>
    <xf numFmtId="0" fontId="36" fillId="2" borderId="1" xfId="35" applyFont="1" applyFill="1" applyBorder="1" applyAlignment="1" applyProtection="1"/>
    <xf numFmtId="0" fontId="38" fillId="2" borderId="2" xfId="35" applyFont="1" applyFill="1" applyBorder="1" applyAlignment="1" applyProtection="1">
      <alignment horizontal="center" wrapText="1"/>
    </xf>
    <xf numFmtId="0" fontId="10" fillId="2" borderId="0" xfId="35" applyFont="1" applyFill="1" applyBorder="1" applyAlignment="1" applyProtection="1">
      <alignment horizontal="right"/>
    </xf>
    <xf numFmtId="3" fontId="10" fillId="2" borderId="0" xfId="35" applyNumberFormat="1" applyFont="1" applyFill="1" applyBorder="1" applyAlignment="1" applyProtection="1">
      <alignment horizontal="right"/>
    </xf>
    <xf numFmtId="3" fontId="12" fillId="2" borderId="0" xfId="35" applyNumberFormat="1" applyFont="1" applyFill="1" applyBorder="1" applyAlignment="1" applyProtection="1">
      <alignment horizontal="right"/>
    </xf>
    <xf numFmtId="170" fontId="10" fillId="2" borderId="0" xfId="35" applyNumberFormat="1" applyFont="1" applyFill="1" applyBorder="1" applyAlignment="1" applyProtection="1">
      <alignment horizontal="right"/>
    </xf>
    <xf numFmtId="0" fontId="34" fillId="2" borderId="0" xfId="35" applyFill="1"/>
    <xf numFmtId="170" fontId="10" fillId="2" borderId="1" xfId="35" applyNumberFormat="1" applyFont="1" applyFill="1" applyBorder="1" applyAlignment="1" applyProtection="1">
      <alignment horizontal="right"/>
    </xf>
    <xf numFmtId="0" fontId="14" fillId="2" borderId="0" xfId="35" applyNumberFormat="1" applyFont="1" applyFill="1" applyBorder="1" applyAlignment="1" applyProtection="1">
      <alignment horizontal="right"/>
    </xf>
    <xf numFmtId="0" fontId="34" fillId="2" borderId="0" xfId="35" applyFill="1" applyAlignment="1"/>
    <xf numFmtId="0" fontId="16" fillId="2" borderId="0" xfId="35" applyFont="1" applyFill="1" applyAlignment="1"/>
    <xf numFmtId="0" fontId="14" fillId="2" borderId="0" xfId="35" applyFont="1" applyFill="1" applyBorder="1" applyAlignment="1"/>
    <xf numFmtId="0" fontId="0" fillId="2" borderId="0" xfId="0" applyFill="1"/>
    <xf numFmtId="0" fontId="14" fillId="2" borderId="0" xfId="35" applyFont="1" applyFill="1" applyBorder="1" applyAlignment="1" applyProtection="1">
      <alignment horizontal="right"/>
    </xf>
    <xf numFmtId="0" fontId="12" fillId="34" borderId="0" xfId="35" applyFont="1" applyFill="1" applyBorder="1" applyAlignment="1" applyProtection="1">
      <alignment vertical="top"/>
    </xf>
    <xf numFmtId="0" fontId="10" fillId="34" borderId="0" xfId="35" applyFont="1" applyFill="1" applyBorder="1" applyAlignment="1" applyProtection="1"/>
    <xf numFmtId="170" fontId="10" fillId="34" borderId="0" xfId="35" applyNumberFormat="1" applyFont="1" applyFill="1" applyBorder="1" applyAlignment="1" applyProtection="1">
      <alignment horizontal="right"/>
    </xf>
    <xf numFmtId="0" fontId="3" fillId="0" borderId="0" xfId="18"/>
    <xf numFmtId="0" fontId="43" fillId="0" borderId="1" xfId="18" applyFont="1" applyBorder="1"/>
    <xf numFmtId="0" fontId="44" fillId="0" borderId="0" xfId="18" applyFont="1"/>
    <xf numFmtId="3" fontId="44" fillId="0" borderId="0" xfId="18" applyNumberFormat="1" applyFont="1" applyAlignment="1">
      <alignment horizontal="right"/>
    </xf>
    <xf numFmtId="170" fontId="44" fillId="0" borderId="0" xfId="18" applyNumberFormat="1" applyFont="1" applyAlignment="1">
      <alignment horizontal="right"/>
    </xf>
    <xf numFmtId="3" fontId="44" fillId="0" borderId="0" xfId="18" applyNumberFormat="1" applyFont="1"/>
    <xf numFmtId="0" fontId="43" fillId="0" borderId="0" xfId="18" applyFont="1" applyBorder="1" applyAlignment="1">
      <alignment horizontal="left" vertical="center" wrapText="1"/>
    </xf>
    <xf numFmtId="0" fontId="44" fillId="0" borderId="0" xfId="18" applyFont="1" applyAlignment="1">
      <alignment wrapText="1"/>
    </xf>
    <xf numFmtId="0" fontId="46" fillId="0" borderId="0" xfId="18" applyFont="1" applyBorder="1" applyAlignment="1">
      <alignment wrapText="1"/>
    </xf>
    <xf numFmtId="0" fontId="44" fillId="0" borderId="0" xfId="18" applyFont="1" applyBorder="1"/>
    <xf numFmtId="49" fontId="44" fillId="0" borderId="0" xfId="18" applyNumberFormat="1" applyFont="1" applyAlignment="1">
      <alignment horizontal="left" indent="1"/>
    </xf>
    <xf numFmtId="170" fontId="44" fillId="0" borderId="0" xfId="18" applyNumberFormat="1" applyFont="1" applyAlignment="1">
      <alignment horizontal="right" indent="1"/>
    </xf>
    <xf numFmtId="0" fontId="43" fillId="0" borderId="3" xfId="18" applyFont="1" applyBorder="1" applyAlignment="1">
      <alignment horizontal="left" vertical="center" wrapText="1"/>
    </xf>
    <xf numFmtId="0" fontId="43" fillId="0" borderId="3" xfId="18" applyFont="1" applyBorder="1" applyAlignment="1">
      <alignment horizontal="left" vertical="center"/>
    </xf>
    <xf numFmtId="0" fontId="44" fillId="0" borderId="3" xfId="18" applyFont="1" applyBorder="1" applyAlignment="1"/>
    <xf numFmtId="0" fontId="3" fillId="0" borderId="0" xfId="18" applyAlignment="1"/>
    <xf numFmtId="0" fontId="44" fillId="0" borderId="2" xfId="18" applyFont="1" applyBorder="1" applyAlignment="1">
      <alignment horizontal="center" wrapText="1"/>
    </xf>
    <xf numFmtId="0" fontId="44" fillId="0" borderId="0" xfId="18" applyFont="1" applyBorder="1" applyAlignment="1"/>
    <xf numFmtId="49" fontId="44" fillId="0" borderId="0" xfId="18" applyNumberFormat="1" applyFont="1" applyFill="1" applyAlignment="1">
      <alignment horizontal="left" indent="1"/>
    </xf>
    <xf numFmtId="3" fontId="44" fillId="0" borderId="0" xfId="18" applyNumberFormat="1" applyFont="1" applyFill="1"/>
    <xf numFmtId="3" fontId="44" fillId="0" borderId="0" xfId="18" applyNumberFormat="1" applyFont="1" applyFill="1" applyAlignment="1">
      <alignment horizontal="right"/>
    </xf>
    <xf numFmtId="170" fontId="44" fillId="0" borderId="0" xfId="18" applyNumberFormat="1" applyFont="1" applyFill="1" applyAlignment="1">
      <alignment horizontal="right" indent="1"/>
    </xf>
    <xf numFmtId="170" fontId="44" fillId="0" borderId="0" xfId="18" applyNumberFormat="1" applyFont="1" applyFill="1" applyAlignment="1">
      <alignment horizontal="right"/>
    </xf>
    <xf numFmtId="0" fontId="44" fillId="0" borderId="0" xfId="18" applyFont="1" applyFill="1"/>
    <xf numFmtId="0" fontId="48" fillId="0" borderId="0" xfId="18" applyFont="1" applyAlignment="1"/>
    <xf numFmtId="0" fontId="3" fillId="0" borderId="3" xfId="18" applyBorder="1" applyAlignment="1">
      <alignment wrapText="1"/>
    </xf>
    <xf numFmtId="0" fontId="45" fillId="0" borderId="3" xfId="18" applyFont="1" applyBorder="1" applyAlignment="1"/>
    <xf numFmtId="0" fontId="45" fillId="0" borderId="0" xfId="18" applyFont="1" applyBorder="1" applyAlignment="1"/>
    <xf numFmtId="0" fontId="44" fillId="0" borderId="0" xfId="18" applyFont="1" applyAlignment="1"/>
    <xf numFmtId="0" fontId="45" fillId="0" borderId="0" xfId="18" applyFont="1" applyAlignment="1">
      <alignment wrapText="1"/>
    </xf>
    <xf numFmtId="3" fontId="44" fillId="0" borderId="0" xfId="18" applyNumberFormat="1" applyFont="1" applyAlignment="1"/>
    <xf numFmtId="170" fontId="44" fillId="0" borderId="0" xfId="18" applyNumberFormat="1" applyFont="1" applyAlignment="1"/>
    <xf numFmtId="0" fontId="44" fillId="0" borderId="0" xfId="18" applyFont="1" applyFill="1" applyBorder="1" applyAlignment="1" applyProtection="1"/>
    <xf numFmtId="0" fontId="45" fillId="0" borderId="0" xfId="18" applyFont="1" applyAlignment="1"/>
    <xf numFmtId="0" fontId="43" fillId="0" borderId="0" xfId="18" applyFont="1" applyFill="1" applyBorder="1" applyAlignment="1">
      <alignment horizontal="left" vertical="center" wrapText="1"/>
    </xf>
    <xf numFmtId="0" fontId="3" fillId="0" borderId="3" xfId="18" applyFill="1" applyBorder="1" applyAlignment="1">
      <alignment wrapText="1"/>
    </xf>
    <xf numFmtId="0" fontId="3" fillId="0" borderId="0" xfId="18" applyFill="1" applyAlignment="1"/>
    <xf numFmtId="0" fontId="48" fillId="0" borderId="0" xfId="18" applyFont="1" applyFill="1" applyAlignment="1"/>
    <xf numFmtId="0" fontId="45" fillId="0" borderId="0" xfId="18" applyFont="1" applyFill="1" applyAlignment="1">
      <alignment wrapText="1"/>
    </xf>
    <xf numFmtId="0" fontId="44" fillId="0" borderId="0" xfId="18" applyFont="1" applyFill="1" applyAlignment="1">
      <alignment wrapText="1"/>
    </xf>
    <xf numFmtId="0" fontId="44" fillId="0" borderId="0" xfId="18" applyNumberFormat="1" applyFont="1"/>
    <xf numFmtId="0" fontId="44" fillId="0" borderId="0" xfId="18" applyNumberFormat="1" applyFont="1" applyFill="1"/>
    <xf numFmtId="0" fontId="44" fillId="0" borderId="0" xfId="18" applyNumberFormat="1" applyFont="1" applyAlignment="1"/>
    <xf numFmtId="3" fontId="44" fillId="0" borderId="1" xfId="18" applyNumberFormat="1" applyFont="1" applyBorder="1"/>
    <xf numFmtId="170" fontId="44" fillId="0" borderId="1" xfId="18" applyNumberFormat="1" applyFont="1" applyBorder="1"/>
    <xf numFmtId="3" fontId="44" fillId="0" borderId="1" xfId="18" applyNumberFormat="1" applyFont="1" applyFill="1" applyBorder="1"/>
    <xf numFmtId="170" fontId="44" fillId="0" borderId="1" xfId="18" applyNumberFormat="1" applyFont="1" applyFill="1" applyBorder="1"/>
    <xf numFmtId="3" fontId="44" fillId="0" borderId="0" xfId="18" applyNumberFormat="1" applyFont="1" applyBorder="1"/>
    <xf numFmtId="170" fontId="44" fillId="0" borderId="0" xfId="18" applyNumberFormat="1" applyFont="1" applyBorder="1"/>
    <xf numFmtId="3" fontId="44" fillId="0" borderId="0" xfId="18" applyNumberFormat="1" applyFont="1" applyFill="1" applyBorder="1"/>
    <xf numFmtId="170" fontId="44" fillId="0" borderId="0" xfId="18" applyNumberFormat="1" applyFont="1" applyFill="1" applyBorder="1"/>
    <xf numFmtId="0" fontId="44" fillId="0" borderId="2" xfId="18" applyNumberFormat="1" applyFont="1" applyBorder="1" applyAlignment="1">
      <alignment horizontal="center" wrapText="1"/>
    </xf>
    <xf numFmtId="0" fontId="43" fillId="0" borderId="2" xfId="18" applyNumberFormat="1" applyFont="1" applyBorder="1" applyAlignment="1">
      <alignment horizontal="center" wrapText="1"/>
    </xf>
    <xf numFmtId="0" fontId="46" fillId="0" borderId="2" xfId="18" applyNumberFormat="1" applyFont="1" applyBorder="1" applyAlignment="1">
      <alignment horizontal="center" wrapText="1"/>
    </xf>
    <xf numFmtId="0" fontId="44" fillId="0" borderId="2" xfId="18" applyNumberFormat="1" applyFont="1" applyFill="1" applyBorder="1" applyAlignment="1">
      <alignment horizontal="center" wrapText="1"/>
    </xf>
    <xf numFmtId="0" fontId="46" fillId="0" borderId="2" xfId="18" applyNumberFormat="1" applyFont="1" applyFill="1" applyBorder="1" applyAlignment="1">
      <alignment horizontal="center" wrapText="1"/>
    </xf>
    <xf numFmtId="170" fontId="43" fillId="0" borderId="0" xfId="18" applyNumberFormat="1" applyFont="1" applyAlignment="1">
      <alignment horizontal="right" indent="1"/>
    </xf>
    <xf numFmtId="170" fontId="43" fillId="0" borderId="0" xfId="18" applyNumberFormat="1" applyFont="1" applyAlignment="1">
      <alignment horizontal="right"/>
    </xf>
    <xf numFmtId="170" fontId="50" fillId="0" borderId="0" xfId="18" applyNumberFormat="1" applyFont="1" applyFill="1" applyAlignment="1">
      <alignment horizontal="right" indent="1"/>
    </xf>
    <xf numFmtId="170" fontId="50" fillId="0" borderId="0" xfId="18" applyNumberFormat="1" applyFont="1" applyFill="1" applyAlignment="1">
      <alignment horizontal="right"/>
    </xf>
    <xf numFmtId="0" fontId="5" fillId="2" borderId="0" xfId="0" applyFont="1" applyFill="1" applyProtection="1"/>
    <xf numFmtId="0" fontId="4" fillId="2" borderId="0" xfId="0" applyFont="1" applyFill="1"/>
    <xf numFmtId="167" fontId="4" fillId="2" borderId="0" xfId="19" applyNumberFormat="1" applyFont="1" applyFill="1"/>
    <xf numFmtId="167" fontId="1" fillId="0" borderId="0" xfId="19" applyNumberFormat="1" applyFont="1" applyFill="1"/>
    <xf numFmtId="164" fontId="1" fillId="0" borderId="0" xfId="1" applyNumberFormat="1" applyFont="1" applyFill="1"/>
    <xf numFmtId="164" fontId="1" fillId="2" borderId="0" xfId="1" applyNumberFormat="1" applyFont="1" applyFill="1"/>
    <xf numFmtId="168" fontId="1" fillId="2" borderId="0" xfId="1" applyNumberFormat="1" applyFont="1" applyFill="1"/>
    <xf numFmtId="0" fontId="0" fillId="2" borderId="0" xfId="0" applyFont="1" applyFill="1"/>
    <xf numFmtId="0" fontId="6" fillId="0" borderId="0" xfId="19" applyFont="1" applyFill="1" applyProtection="1"/>
    <xf numFmtId="0" fontId="12" fillId="0" borderId="3" xfId="35" applyFont="1" applyFill="1" applyBorder="1" applyAlignment="1" applyProtection="1">
      <alignment horizontal="left" vertical="top"/>
    </xf>
    <xf numFmtId="0" fontId="12" fillId="0" borderId="0" xfId="35" applyFont="1" applyFill="1" applyBorder="1" applyAlignment="1" applyProtection="1">
      <alignment horizontal="left" vertical="top"/>
    </xf>
    <xf numFmtId="0" fontId="10" fillId="0" borderId="3" xfId="35" applyFont="1" applyFill="1" applyBorder="1" applyAlignment="1" applyProtection="1">
      <alignment vertical="top"/>
    </xf>
    <xf numFmtId="0" fontId="10" fillId="0" borderId="0" xfId="35" applyFont="1" applyFill="1" applyBorder="1" applyAlignment="1" applyProtection="1">
      <alignment vertical="top"/>
    </xf>
    <xf numFmtId="0" fontId="12" fillId="0" borderId="0" xfId="35" applyFont="1" applyFill="1" applyBorder="1" applyAlignment="1" applyProtection="1">
      <alignment vertical="top"/>
    </xf>
    <xf numFmtId="0" fontId="10" fillId="0" borderId="0" xfId="35" applyFont="1" applyFill="1" applyBorder="1" applyAlignment="1" applyProtection="1">
      <alignment horizontal="left" vertical="top"/>
    </xf>
    <xf numFmtId="0" fontId="34" fillId="0" borderId="0" xfId="35" applyFill="1" applyAlignment="1">
      <alignment horizontal="left" vertical="top"/>
    </xf>
    <xf numFmtId="0" fontId="34" fillId="0" borderId="0" xfId="35" applyFill="1" applyAlignment="1">
      <alignment vertical="top"/>
    </xf>
    <xf numFmtId="0" fontId="12" fillId="0" borderId="1" xfId="35" applyFont="1" applyFill="1" applyBorder="1" applyAlignment="1" applyProtection="1">
      <alignment horizontal="left" vertical="top"/>
    </xf>
    <xf numFmtId="0" fontId="12" fillId="0" borderId="1" xfId="35" applyFont="1" applyFill="1" applyBorder="1" applyAlignment="1" applyProtection="1">
      <alignment vertical="top"/>
    </xf>
    <xf numFmtId="0" fontId="51" fillId="0" borderId="0" xfId="63" applyFill="1" applyAlignment="1">
      <alignment horizontal="center"/>
    </xf>
  </cellXfs>
  <cellStyles count="64">
    <cellStyle name="20% - Accent1 2" xfId="34" xr:uid="{AA39FF0D-63DE-4FE8-A49C-C9F86F7536E0}"/>
    <cellStyle name="20% - Accent2 2" xfId="33" xr:uid="{0D007185-C8CE-4C3F-A6CB-68239A4CEFC0}"/>
    <cellStyle name="20% - Accent3 2" xfId="32" xr:uid="{A4011AA6-1BE1-4742-9B5F-C9C132B03033}"/>
    <cellStyle name="20% - Accent4 2" xfId="31" xr:uid="{9CBBFBE8-A15E-419C-8DCB-374550CBAB98}"/>
    <cellStyle name="20% - Accent5 2" xfId="30" xr:uid="{4B5C1B71-B76C-40B6-8004-91D588DA5E45}"/>
    <cellStyle name="20% - Accent6 2" xfId="29" xr:uid="{221B2E2F-6900-41C7-82FB-8FA4803D00C7}"/>
    <cellStyle name="40% - Accent1 2" xfId="28" xr:uid="{F3847B82-0D45-494F-B22A-F6F15DC99529}"/>
    <cellStyle name="40% - Accent2 2" xfId="27" xr:uid="{9DDABE56-34E8-4B3D-BDA9-4486E52C77E3}"/>
    <cellStyle name="40% - Accent3 2" xfId="26" xr:uid="{9C9209A7-F609-480B-BF4A-69A4A8BDD4FE}"/>
    <cellStyle name="40% - Accent4 2" xfId="25" xr:uid="{ECEB730B-5B13-44D6-AEBA-068D71653196}"/>
    <cellStyle name="40% - Accent5 2" xfId="24" xr:uid="{5D3CCEC8-D913-4698-B446-63782618924C}"/>
    <cellStyle name="40% - Accent6 2" xfId="23" xr:uid="{738C4DA3-08FD-4E23-9742-8B20E5F82AAA}"/>
    <cellStyle name="60% - Accent1 2" xfId="22" xr:uid="{9E8AAA88-1C77-4A14-8838-7F6C7A1F3B88}"/>
    <cellStyle name="60% - Accent2 2" xfId="21" xr:uid="{DCE99703-925F-4492-9273-37A472FB0F5F}"/>
    <cellStyle name="60% - Accent3 2" xfId="36" xr:uid="{64D7C3BA-FA8C-4C75-9039-255ADAF1A213}"/>
    <cellStyle name="60% - Accent4 2" xfId="37" xr:uid="{FC4E681F-C234-4383-937C-3218A4564E6D}"/>
    <cellStyle name="60% - Accent5 2" xfId="38" xr:uid="{253EE65E-CF77-493D-A9ED-F46B78340F61}"/>
    <cellStyle name="60% - Accent6 2" xfId="39" xr:uid="{BA053ACA-5343-48F9-91CE-07D3B8E5FE1D}"/>
    <cellStyle name="Accent1 2" xfId="40" xr:uid="{E0A21224-89A4-4F4F-8BBD-B98824AFF402}"/>
    <cellStyle name="Accent2 2" xfId="41" xr:uid="{A3F14C45-4394-4D27-8576-749395DF06D7}"/>
    <cellStyle name="Accent3 2" xfId="42" xr:uid="{978D6E69-57C7-458D-B141-A6245891C61A}"/>
    <cellStyle name="Accent4 2" xfId="43" xr:uid="{D02C5C51-0E9F-48FB-A3EC-03CAB20870C3}"/>
    <cellStyle name="Accent5 2" xfId="44" xr:uid="{E05F39AC-0793-4749-84BA-F204C6E4C672}"/>
    <cellStyle name="Accent6 2" xfId="45" xr:uid="{4082C892-1E9B-4BD6-A199-A512688C8B68}"/>
    <cellStyle name="Bad 2" xfId="46" xr:uid="{466BED3C-CE48-4DBB-AE34-7F84FDAC4C1C}"/>
    <cellStyle name="Calculation 2" xfId="47" xr:uid="{EFE7B24D-7508-4207-B236-2EEDC20B58AC}"/>
    <cellStyle name="Check Cell 2" xfId="48" xr:uid="{18B7CD31-F4FE-4ABE-815F-470EF86DE75A}"/>
    <cellStyle name="Comma" xfId="1" builtinId="3"/>
    <cellStyle name="Comma 2" xfId="5" xr:uid="{00000000-0005-0000-0000-000001000000}"/>
    <cellStyle name="Comma 3" xfId="6" xr:uid="{00000000-0005-0000-0000-000002000000}"/>
    <cellStyle name="Comma 4" xfId="7" xr:uid="{00000000-0005-0000-0000-000003000000}"/>
    <cellStyle name="Explanatory Text 2" xfId="49" xr:uid="{1DFAFD8D-7B7A-4BFD-939C-8C7B77A21646}"/>
    <cellStyle name="Good 2" xfId="50" xr:uid="{19F0338D-9C13-419D-9709-675E3B751577}"/>
    <cellStyle name="Heading 1 2" xfId="51" xr:uid="{419B8AC4-467A-4C35-ACC0-23E373DE25FE}"/>
    <cellStyle name="Heading 2 2" xfId="52" xr:uid="{2B21C601-CBD5-4660-9307-967FEF55427D}"/>
    <cellStyle name="Heading 3 2" xfId="53" xr:uid="{83094A4C-6EAA-4568-B5B2-0E7F7CD5F47F}"/>
    <cellStyle name="Heading 4 2" xfId="54" xr:uid="{EBDB8638-CF86-48B0-813F-6CCAD31CCB0C}"/>
    <cellStyle name="Input 2" xfId="55" xr:uid="{70101728-5268-44A8-87A5-866245BE631B}"/>
    <cellStyle name="Linked Cell 2" xfId="56" xr:uid="{3578FCD7-D900-49BD-84E8-35546CEC55E0}"/>
    <cellStyle name="Neutral 2" xfId="57" xr:uid="{71CC62E0-C997-4792-8C5E-11CCF95EF5DD}"/>
    <cellStyle name="Normal" xfId="0" builtinId="0"/>
    <cellStyle name="Normal 10" xfId="20" xr:uid="{65B077D7-C234-46C9-8384-2BD5A6DC27C1}"/>
    <cellStyle name="Normal 11" xfId="35" xr:uid="{E849B6C2-0138-47A1-A973-C3059D5E6F1E}"/>
    <cellStyle name="Normal 2" xfId="4" xr:uid="{00000000-0005-0000-0000-000006000000}"/>
    <cellStyle name="Normal 2 2" xfId="2" xr:uid="{00000000-0005-0000-0000-000007000000}"/>
    <cellStyle name="Normal 2 2 2" xfId="9" xr:uid="{00000000-0005-0000-0000-000008000000}"/>
    <cellStyle name="Normal 2 3" xfId="10" xr:uid="{00000000-0005-0000-0000-000009000000}"/>
    <cellStyle name="Normal 2 4" xfId="8" xr:uid="{00000000-0005-0000-0000-00000A000000}"/>
    <cellStyle name="Normal 2 5" xfId="18" xr:uid="{00000000-0005-0000-0000-00000B000000}"/>
    <cellStyle name="Normal 3" xfId="11" xr:uid="{00000000-0005-0000-0000-00000C000000}"/>
    <cellStyle name="Normal 3 2" xfId="12" xr:uid="{00000000-0005-0000-0000-00000D000000}"/>
    <cellStyle name="Normal 4" xfId="13" xr:uid="{00000000-0005-0000-0000-00000E000000}"/>
    <cellStyle name="Normal 4 2" xfId="14" xr:uid="{00000000-0005-0000-0000-00000F000000}"/>
    <cellStyle name="Normal 5" xfId="15" xr:uid="{00000000-0005-0000-0000-000010000000}"/>
    <cellStyle name="Normal 6" xfId="16" xr:uid="{00000000-0005-0000-0000-000011000000}"/>
    <cellStyle name="Normal 7" xfId="3" xr:uid="{00000000-0005-0000-0000-000012000000}"/>
    <cellStyle name="Normal 8" xfId="17" xr:uid="{00000000-0005-0000-0000-000013000000}"/>
    <cellStyle name="Normal 9" xfId="19" xr:uid="{00000000-0005-0000-0000-000014000000}"/>
    <cellStyle name="Note 2" xfId="58" xr:uid="{112C2833-B518-4DBF-AEA6-4AC93DC0329F}"/>
    <cellStyle name="Output 2" xfId="59" xr:uid="{5B74ABD7-25C8-4880-8FD9-4C48799F827F}"/>
    <cellStyle name="Title" xfId="63" builtinId="15"/>
    <cellStyle name="Title 2" xfId="60" xr:uid="{BF3FB4BF-08CE-4BA6-B186-56EDEE166B44}"/>
    <cellStyle name="Total 2" xfId="61" xr:uid="{72F48001-CE58-4C1A-8D20-D30E45E4CF99}"/>
    <cellStyle name="Warning Text 2" xfId="62" xr:uid="{F18A2946-4AB9-4FF7-86D9-D6FBE84F253D}"/>
  </cellStyles>
  <dxfs count="5">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64" formatCode="_(* #,##0.0_);_(* \(#,##0.0\);_(* &quot;-&quot;??_);_(@_)"/>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2CA6437-9FF6-43F7-884C-33C8C7B1058D}" name="Table1" displayName="Table1" ref="A2:D210" totalsRowShown="0" dataDxfId="0">
  <autoFilter ref="A2:D210" xr:uid="{F2CA6437-9FF6-43F7-884C-33C8C7B1058D}"/>
  <tableColumns count="4">
    <tableColumn id="1" xr3:uid="{9752AD4A-4127-4B7F-A989-5F7B23202F2D}" name="State" dataDxfId="4"/>
    <tableColumn id="2" xr3:uid="{351CFEC9-680F-4146-ACE0-BBFED8A4FAC3}" name="Indicator" dataDxfId="3"/>
    <tableColumn id="3" xr3:uid="{6BBE65F9-4B5F-4B80-9F8B-29ECE64D2C65}" name="Rate" dataDxfId="2" dataCellStyle="Comma"/>
    <tableColumn id="4" xr3:uid="{D8285AA8-F180-4ACE-88D5-B68A2551625B}" name="Rank"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10"/>
  <sheetViews>
    <sheetView tabSelected="1" zoomScale="130" zoomScaleNormal="130" workbookViewId="0">
      <pane ySplit="2" topLeftCell="A3" activePane="bottomLeft" state="frozen"/>
      <selection pane="bottomLeft" activeCell="B195" sqref="B195"/>
    </sheetView>
  </sheetViews>
  <sheetFormatPr defaultColWidth="8.85546875" defaultRowHeight="15" x14ac:dyDescent="0.25"/>
  <cols>
    <col min="1" max="1" width="21.140625" style="6" bestFit="1" customWidth="1"/>
    <col min="2" max="2" width="46.140625" style="6" customWidth="1"/>
    <col min="3" max="3" width="11.5703125" style="7" customWidth="1"/>
    <col min="4" max="16384" width="8.85546875" style="6"/>
  </cols>
  <sheetData>
    <row r="1" spans="1:4" ht="23.25" x14ac:dyDescent="0.35">
      <c r="A1" s="144" t="s">
        <v>235</v>
      </c>
      <c r="B1" s="144"/>
      <c r="C1" s="144"/>
      <c r="D1" s="144"/>
    </row>
    <row r="2" spans="1:4" s="2" customFormat="1" x14ac:dyDescent="0.25">
      <c r="A2" s="1" t="s">
        <v>0</v>
      </c>
      <c r="B2" s="2" t="s">
        <v>53</v>
      </c>
      <c r="C2" s="3" t="s">
        <v>1</v>
      </c>
      <c r="D2" s="4" t="s">
        <v>2</v>
      </c>
    </row>
    <row r="3" spans="1:4" x14ac:dyDescent="0.25">
      <c r="A3" s="5" t="s">
        <v>11</v>
      </c>
      <c r="B3" s="6" t="s">
        <v>56</v>
      </c>
      <c r="C3" s="128">
        <v>73.8</v>
      </c>
      <c r="D3" s="5">
        <f t="shared" ref="D3:D34" si="0">RANK(C3,$C$3:$C$53)</f>
        <v>9</v>
      </c>
    </row>
    <row r="4" spans="1:4" x14ac:dyDescent="0.25">
      <c r="A4" s="5" t="s">
        <v>42</v>
      </c>
      <c r="B4" s="6" t="s">
        <v>56</v>
      </c>
      <c r="C4" s="128">
        <v>64.3</v>
      </c>
      <c r="D4" s="5">
        <f t="shared" si="0"/>
        <v>42</v>
      </c>
    </row>
    <row r="5" spans="1:4" x14ac:dyDescent="0.25">
      <c r="A5" s="5" t="s">
        <v>45</v>
      </c>
      <c r="B5" s="6" t="s">
        <v>56</v>
      </c>
      <c r="C5" s="128">
        <v>69.7</v>
      </c>
      <c r="D5" s="5">
        <f t="shared" si="0"/>
        <v>20</v>
      </c>
    </row>
    <row r="6" spans="1:4" x14ac:dyDescent="0.25">
      <c r="A6" s="5" t="s">
        <v>23</v>
      </c>
      <c r="B6" s="6" t="s">
        <v>56</v>
      </c>
      <c r="C6" s="128">
        <v>65.900000000000006</v>
      </c>
      <c r="D6" s="5">
        <f t="shared" si="0"/>
        <v>38</v>
      </c>
    </row>
    <row r="7" spans="1:4" x14ac:dyDescent="0.25">
      <c r="A7" s="5" t="s">
        <v>50</v>
      </c>
      <c r="B7" s="6" t="s">
        <v>56</v>
      </c>
      <c r="C7" s="128">
        <v>55.8</v>
      </c>
      <c r="D7" s="5">
        <f t="shared" si="0"/>
        <v>49</v>
      </c>
    </row>
    <row r="8" spans="1:4" x14ac:dyDescent="0.25">
      <c r="A8" s="5" t="s">
        <v>38</v>
      </c>
      <c r="B8" s="6" t="s">
        <v>56</v>
      </c>
      <c r="C8" s="128">
        <v>67.2</v>
      </c>
      <c r="D8" s="5">
        <f t="shared" si="0"/>
        <v>34</v>
      </c>
    </row>
    <row r="9" spans="1:4" x14ac:dyDescent="0.25">
      <c r="A9" s="5" t="s">
        <v>28</v>
      </c>
      <c r="B9" s="6" t="s">
        <v>56</v>
      </c>
      <c r="C9" s="128">
        <v>68.2</v>
      </c>
      <c r="D9" s="5">
        <f t="shared" si="0"/>
        <v>29</v>
      </c>
    </row>
    <row r="10" spans="1:4" x14ac:dyDescent="0.25">
      <c r="A10" s="5" t="s">
        <v>5</v>
      </c>
      <c r="B10" s="6" t="s">
        <v>56</v>
      </c>
      <c r="C10" s="128">
        <v>75.7</v>
      </c>
      <c r="D10" s="5">
        <f t="shared" si="0"/>
        <v>2</v>
      </c>
    </row>
    <row r="11" spans="1:4" x14ac:dyDescent="0.25">
      <c r="A11" s="5" t="s">
        <v>52</v>
      </c>
      <c r="B11" s="6" t="s">
        <v>56</v>
      </c>
      <c r="C11" s="128">
        <v>40.200000000000003</v>
      </c>
      <c r="D11" s="5">
        <f t="shared" si="0"/>
        <v>51</v>
      </c>
    </row>
    <row r="12" spans="1:4" x14ac:dyDescent="0.25">
      <c r="A12" s="5" t="s">
        <v>36</v>
      </c>
      <c r="B12" s="6" t="s">
        <v>56</v>
      </c>
      <c r="C12" s="128">
        <v>67.3</v>
      </c>
      <c r="D12" s="5">
        <f t="shared" si="0"/>
        <v>32</v>
      </c>
    </row>
    <row r="13" spans="1:4" x14ac:dyDescent="0.25">
      <c r="A13" s="5" t="s">
        <v>40</v>
      </c>
      <c r="B13" s="6" t="s">
        <v>56</v>
      </c>
      <c r="C13" s="128">
        <v>65.5</v>
      </c>
      <c r="D13" s="5">
        <f t="shared" si="0"/>
        <v>40</v>
      </c>
    </row>
    <row r="14" spans="1:4" x14ac:dyDescent="0.25">
      <c r="A14" s="6" t="s">
        <v>54</v>
      </c>
      <c r="B14" s="6" t="s">
        <v>56</v>
      </c>
      <c r="C14" s="128">
        <v>61.8</v>
      </c>
      <c r="D14" s="5">
        <f t="shared" si="0"/>
        <v>47</v>
      </c>
    </row>
    <row r="15" spans="1:4" x14ac:dyDescent="0.25">
      <c r="A15" s="5" t="s">
        <v>12</v>
      </c>
      <c r="B15" s="6" t="s">
        <v>56</v>
      </c>
      <c r="C15" s="128">
        <v>71</v>
      </c>
      <c r="D15" s="5">
        <f t="shared" si="0"/>
        <v>15</v>
      </c>
    </row>
    <row r="16" spans="1:4" x14ac:dyDescent="0.25">
      <c r="A16" s="5" t="s">
        <v>33</v>
      </c>
      <c r="B16" s="6" t="s">
        <v>56</v>
      </c>
      <c r="C16" s="128">
        <v>67.8</v>
      </c>
      <c r="D16" s="5">
        <f t="shared" si="0"/>
        <v>31</v>
      </c>
    </row>
    <row r="17" spans="1:4" x14ac:dyDescent="0.25">
      <c r="A17" s="5" t="s">
        <v>17</v>
      </c>
      <c r="B17" s="6" t="s">
        <v>56</v>
      </c>
      <c r="C17" s="128">
        <v>73.3</v>
      </c>
      <c r="D17" s="5">
        <f t="shared" si="0"/>
        <v>11</v>
      </c>
    </row>
    <row r="18" spans="1:4" x14ac:dyDescent="0.25">
      <c r="A18" s="5" t="s">
        <v>18</v>
      </c>
      <c r="B18" s="6" t="s">
        <v>56</v>
      </c>
      <c r="C18" s="128">
        <v>71.8</v>
      </c>
      <c r="D18" s="5">
        <f t="shared" si="0"/>
        <v>13</v>
      </c>
    </row>
    <row r="19" spans="1:4" x14ac:dyDescent="0.25">
      <c r="A19" s="5" t="s">
        <v>35</v>
      </c>
      <c r="B19" s="6" t="s">
        <v>56</v>
      </c>
      <c r="C19" s="128">
        <v>68.5</v>
      </c>
      <c r="D19" s="5">
        <f t="shared" si="0"/>
        <v>27</v>
      </c>
    </row>
    <row r="20" spans="1:4" x14ac:dyDescent="0.25">
      <c r="A20" s="5" t="s">
        <v>21</v>
      </c>
      <c r="B20" s="6" t="s">
        <v>56</v>
      </c>
      <c r="C20" s="128">
        <v>69.400000000000006</v>
      </c>
      <c r="D20" s="5">
        <f t="shared" si="0"/>
        <v>21</v>
      </c>
    </row>
    <row r="21" spans="1:4" x14ac:dyDescent="0.25">
      <c r="A21" s="5" t="s">
        <v>39</v>
      </c>
      <c r="B21" s="6" t="s">
        <v>56</v>
      </c>
      <c r="C21" s="128">
        <v>67.3</v>
      </c>
      <c r="D21" s="5">
        <f t="shared" si="0"/>
        <v>32</v>
      </c>
    </row>
    <row r="22" spans="1:4" x14ac:dyDescent="0.25">
      <c r="A22" s="5" t="s">
        <v>13</v>
      </c>
      <c r="B22" s="6" t="s">
        <v>56</v>
      </c>
      <c r="C22" s="128">
        <v>75.5</v>
      </c>
      <c r="D22" s="5">
        <f t="shared" si="0"/>
        <v>3</v>
      </c>
    </row>
    <row r="23" spans="1:4" x14ac:dyDescent="0.25">
      <c r="A23" s="5" t="s">
        <v>24</v>
      </c>
      <c r="B23" s="6" t="s">
        <v>56</v>
      </c>
      <c r="C23" s="128">
        <v>71.599999999999994</v>
      </c>
      <c r="D23" s="5">
        <f t="shared" si="0"/>
        <v>14</v>
      </c>
    </row>
    <row r="24" spans="1:4" x14ac:dyDescent="0.25">
      <c r="A24" s="5" t="s">
        <v>47</v>
      </c>
      <c r="B24" s="6" t="s">
        <v>56</v>
      </c>
      <c r="C24" s="128">
        <v>61.9</v>
      </c>
      <c r="D24" s="5">
        <f t="shared" si="0"/>
        <v>46</v>
      </c>
    </row>
    <row r="25" spans="1:4" x14ac:dyDescent="0.25">
      <c r="A25" s="5" t="s">
        <v>4</v>
      </c>
      <c r="B25" s="6" t="s">
        <v>56</v>
      </c>
      <c r="C25" s="128">
        <v>74.099999999999994</v>
      </c>
      <c r="D25" s="5">
        <f t="shared" si="0"/>
        <v>7</v>
      </c>
    </row>
    <row r="26" spans="1:4" x14ac:dyDescent="0.25">
      <c r="A26" s="125" t="s">
        <v>9</v>
      </c>
      <c r="B26" s="126" t="s">
        <v>56</v>
      </c>
      <c r="C26" s="127">
        <v>74</v>
      </c>
      <c r="D26" s="125">
        <f t="shared" si="0"/>
        <v>8</v>
      </c>
    </row>
    <row r="27" spans="1:4" x14ac:dyDescent="0.25">
      <c r="A27" s="5" t="s">
        <v>8</v>
      </c>
      <c r="B27" s="6" t="s">
        <v>56</v>
      </c>
      <c r="C27" s="128">
        <v>75.5</v>
      </c>
      <c r="D27" s="5">
        <f t="shared" si="0"/>
        <v>3</v>
      </c>
    </row>
    <row r="28" spans="1:4" x14ac:dyDescent="0.25">
      <c r="A28" s="5" t="s">
        <v>19</v>
      </c>
      <c r="B28" s="6" t="s">
        <v>56</v>
      </c>
      <c r="C28" s="128">
        <v>68.7</v>
      </c>
      <c r="D28" s="5">
        <f t="shared" si="0"/>
        <v>26</v>
      </c>
    </row>
    <row r="29" spans="1:4" x14ac:dyDescent="0.25">
      <c r="A29" s="5" t="s">
        <v>31</v>
      </c>
      <c r="B29" s="6" t="s">
        <v>56</v>
      </c>
      <c r="C29" s="128">
        <v>71</v>
      </c>
      <c r="D29" s="5">
        <f t="shared" si="0"/>
        <v>15</v>
      </c>
    </row>
    <row r="30" spans="1:4" x14ac:dyDescent="0.25">
      <c r="A30" s="5" t="s">
        <v>20</v>
      </c>
      <c r="B30" s="6" t="s">
        <v>56</v>
      </c>
      <c r="C30" s="128">
        <v>68.400000000000006</v>
      </c>
      <c r="D30" s="5">
        <f t="shared" si="0"/>
        <v>28</v>
      </c>
    </row>
    <row r="31" spans="1:4" x14ac:dyDescent="0.25">
      <c r="A31" s="5" t="s">
        <v>49</v>
      </c>
      <c r="B31" s="6" t="s">
        <v>56</v>
      </c>
      <c r="C31" s="128">
        <v>61.2</v>
      </c>
      <c r="D31" s="5">
        <f t="shared" si="0"/>
        <v>48</v>
      </c>
    </row>
    <row r="32" spans="1:4" x14ac:dyDescent="0.25">
      <c r="A32" s="5" t="s">
        <v>7</v>
      </c>
      <c r="B32" s="6" t="s">
        <v>56</v>
      </c>
      <c r="C32" s="128">
        <v>74.3</v>
      </c>
      <c r="D32" s="5">
        <f t="shared" si="0"/>
        <v>6</v>
      </c>
    </row>
    <row r="33" spans="1:4" x14ac:dyDescent="0.25">
      <c r="A33" s="5" t="s">
        <v>37</v>
      </c>
      <c r="B33" s="6" t="s">
        <v>56</v>
      </c>
      <c r="C33" s="128">
        <v>62.7</v>
      </c>
      <c r="D33" s="5">
        <f t="shared" si="0"/>
        <v>45</v>
      </c>
    </row>
    <row r="34" spans="1:4" x14ac:dyDescent="0.25">
      <c r="A34" s="5" t="s">
        <v>29</v>
      </c>
      <c r="B34" s="6" t="s">
        <v>56</v>
      </c>
      <c r="C34" s="128">
        <v>70.3</v>
      </c>
      <c r="D34" s="5">
        <f t="shared" si="0"/>
        <v>18</v>
      </c>
    </row>
    <row r="35" spans="1:4" x14ac:dyDescent="0.25">
      <c r="A35" s="5" t="s">
        <v>51</v>
      </c>
      <c r="B35" s="6" t="s">
        <v>56</v>
      </c>
      <c r="C35" s="128">
        <v>53.3</v>
      </c>
      <c r="D35" s="5">
        <f t="shared" ref="D35:D53" si="1">RANK(C35,$C$3:$C$53)</f>
        <v>50</v>
      </c>
    </row>
    <row r="36" spans="1:4" x14ac:dyDescent="0.25">
      <c r="A36" s="5" t="s">
        <v>34</v>
      </c>
      <c r="B36" s="6" t="s">
        <v>56</v>
      </c>
      <c r="C36" s="128">
        <v>66.900000000000006</v>
      </c>
      <c r="D36" s="5">
        <f t="shared" si="1"/>
        <v>35</v>
      </c>
    </row>
    <row r="37" spans="1:4" x14ac:dyDescent="0.25">
      <c r="A37" s="5" t="s">
        <v>44</v>
      </c>
      <c r="B37" s="6" t="s">
        <v>56</v>
      </c>
      <c r="C37" s="128">
        <v>65.7</v>
      </c>
      <c r="D37" s="5">
        <f t="shared" si="1"/>
        <v>39</v>
      </c>
    </row>
    <row r="38" spans="1:4" x14ac:dyDescent="0.25">
      <c r="A38" s="5" t="s">
        <v>32</v>
      </c>
      <c r="B38" s="6" t="s">
        <v>56</v>
      </c>
      <c r="C38" s="128">
        <v>66.599999999999994</v>
      </c>
      <c r="D38" s="5">
        <f t="shared" si="1"/>
        <v>36</v>
      </c>
    </row>
    <row r="39" spans="1:4" x14ac:dyDescent="0.25">
      <c r="A39" s="5" t="s">
        <v>22</v>
      </c>
      <c r="B39" s="6" t="s">
        <v>56</v>
      </c>
      <c r="C39" s="128">
        <v>68</v>
      </c>
      <c r="D39" s="5">
        <f t="shared" si="1"/>
        <v>30</v>
      </c>
    </row>
    <row r="40" spans="1:4" x14ac:dyDescent="0.25">
      <c r="A40" s="5" t="s">
        <v>46</v>
      </c>
      <c r="B40" s="6" t="s">
        <v>56</v>
      </c>
      <c r="C40" s="128">
        <v>64.099999999999994</v>
      </c>
      <c r="D40" s="5">
        <f t="shared" si="1"/>
        <v>43</v>
      </c>
    </row>
    <row r="41" spans="1:4" x14ac:dyDescent="0.25">
      <c r="A41" s="5" t="s">
        <v>16</v>
      </c>
      <c r="B41" s="6" t="s">
        <v>56</v>
      </c>
      <c r="C41" s="128">
        <v>71</v>
      </c>
      <c r="D41" s="5">
        <f t="shared" si="1"/>
        <v>15</v>
      </c>
    </row>
    <row r="42" spans="1:4" x14ac:dyDescent="0.25">
      <c r="A42" s="5" t="s">
        <v>48</v>
      </c>
      <c r="B42" s="6" t="s">
        <v>56</v>
      </c>
      <c r="C42" s="128">
        <v>64.400000000000006</v>
      </c>
      <c r="D42" s="5">
        <f t="shared" si="1"/>
        <v>41</v>
      </c>
    </row>
    <row r="43" spans="1:4" x14ac:dyDescent="0.25">
      <c r="A43" s="5" t="s">
        <v>25</v>
      </c>
      <c r="B43" s="6" t="s">
        <v>56</v>
      </c>
      <c r="C43" s="128">
        <v>73</v>
      </c>
      <c r="D43" s="5">
        <f t="shared" si="1"/>
        <v>12</v>
      </c>
    </row>
    <row r="44" spans="1:4" x14ac:dyDescent="0.25">
      <c r="A44" s="5" t="s">
        <v>10</v>
      </c>
      <c r="B44" s="6" t="s">
        <v>56</v>
      </c>
      <c r="C44" s="128">
        <v>69.3</v>
      </c>
      <c r="D44" s="5">
        <f t="shared" si="1"/>
        <v>22</v>
      </c>
    </row>
    <row r="45" spans="1:4" x14ac:dyDescent="0.25">
      <c r="A45" s="5" t="s">
        <v>30</v>
      </c>
      <c r="B45" s="6" t="s">
        <v>56</v>
      </c>
      <c r="C45" s="128">
        <v>68.900000000000006</v>
      </c>
      <c r="D45" s="5">
        <f t="shared" si="1"/>
        <v>25</v>
      </c>
    </row>
    <row r="46" spans="1:4" x14ac:dyDescent="0.25">
      <c r="A46" s="5" t="s">
        <v>43</v>
      </c>
      <c r="B46" s="6" t="s">
        <v>56</v>
      </c>
      <c r="C46" s="128">
        <v>63.6</v>
      </c>
      <c r="D46" s="5">
        <f t="shared" si="1"/>
        <v>44</v>
      </c>
    </row>
    <row r="47" spans="1:4" x14ac:dyDescent="0.25">
      <c r="A47" s="5" t="s">
        <v>14</v>
      </c>
      <c r="B47" s="6" t="s">
        <v>56</v>
      </c>
      <c r="C47" s="128">
        <v>70.3</v>
      </c>
      <c r="D47" s="5">
        <f t="shared" si="1"/>
        <v>18</v>
      </c>
    </row>
    <row r="48" spans="1:4" x14ac:dyDescent="0.25">
      <c r="A48" s="5" t="s">
        <v>6</v>
      </c>
      <c r="B48" s="6" t="s">
        <v>56</v>
      </c>
      <c r="C48" s="128">
        <v>73.7</v>
      </c>
      <c r="D48" s="5">
        <f t="shared" si="1"/>
        <v>10</v>
      </c>
    </row>
    <row r="49" spans="1:4" x14ac:dyDescent="0.25">
      <c r="A49" s="5" t="s">
        <v>26</v>
      </c>
      <c r="B49" s="6" t="s">
        <v>56</v>
      </c>
      <c r="C49" s="128">
        <v>69.099999999999994</v>
      </c>
      <c r="D49" s="5">
        <f t="shared" si="1"/>
        <v>24</v>
      </c>
    </row>
    <row r="50" spans="1:4" x14ac:dyDescent="0.25">
      <c r="A50" s="5" t="s">
        <v>41</v>
      </c>
      <c r="B50" s="6" t="s">
        <v>56</v>
      </c>
      <c r="C50" s="128">
        <v>66.3</v>
      </c>
      <c r="D50" s="5">
        <f t="shared" si="1"/>
        <v>37</v>
      </c>
    </row>
    <row r="51" spans="1:4" x14ac:dyDescent="0.25">
      <c r="A51" s="5" t="s">
        <v>3</v>
      </c>
      <c r="B51" s="6" t="s">
        <v>56</v>
      </c>
      <c r="C51" s="128">
        <v>77</v>
      </c>
      <c r="D51" s="5">
        <f t="shared" si="1"/>
        <v>1</v>
      </c>
    </row>
    <row r="52" spans="1:4" x14ac:dyDescent="0.25">
      <c r="A52" s="5" t="s">
        <v>27</v>
      </c>
      <c r="B52" s="6" t="s">
        <v>56</v>
      </c>
      <c r="C52" s="128">
        <v>69.2</v>
      </c>
      <c r="D52" s="5">
        <f t="shared" si="1"/>
        <v>23</v>
      </c>
    </row>
    <row r="53" spans="1:4" x14ac:dyDescent="0.25">
      <c r="A53" s="5" t="s">
        <v>15</v>
      </c>
      <c r="B53" s="6" t="s">
        <v>56</v>
      </c>
      <c r="C53" s="128">
        <v>74.5</v>
      </c>
      <c r="D53" s="5">
        <f t="shared" si="1"/>
        <v>5</v>
      </c>
    </row>
    <row r="54" spans="1:4" x14ac:dyDescent="0.25">
      <c r="A54" s="5" t="s">
        <v>55</v>
      </c>
      <c r="B54" s="6" t="s">
        <v>56</v>
      </c>
      <c r="C54" s="133">
        <v>65.900000000000006</v>
      </c>
      <c r="D54" s="5"/>
    </row>
    <row r="55" spans="1:4" x14ac:dyDescent="0.25">
      <c r="A55" s="6" t="s">
        <v>11</v>
      </c>
      <c r="B55" s="6" t="s">
        <v>57</v>
      </c>
      <c r="C55" s="9">
        <v>15.6</v>
      </c>
      <c r="D55" s="5">
        <f t="shared" ref="D55:D86" si="2">RANK(C55,$C$55:$C$105,1)</f>
        <v>44</v>
      </c>
    </row>
    <row r="56" spans="1:4" x14ac:dyDescent="0.25">
      <c r="A56" s="6" t="s">
        <v>42</v>
      </c>
      <c r="B56" s="6" t="s">
        <v>57</v>
      </c>
      <c r="C56" s="9">
        <v>10.4</v>
      </c>
      <c r="D56" s="5">
        <f t="shared" si="2"/>
        <v>14</v>
      </c>
    </row>
    <row r="57" spans="1:4" x14ac:dyDescent="0.25">
      <c r="A57" s="6" t="s">
        <v>45</v>
      </c>
      <c r="B57" s="6" t="s">
        <v>57</v>
      </c>
      <c r="C57" s="9">
        <v>12.4</v>
      </c>
      <c r="D57" s="5">
        <f t="shared" si="2"/>
        <v>34</v>
      </c>
    </row>
    <row r="58" spans="1:4" x14ac:dyDescent="0.25">
      <c r="A58" s="6" t="s">
        <v>23</v>
      </c>
      <c r="B58" s="6" t="s">
        <v>57</v>
      </c>
      <c r="C58" s="9">
        <v>15.7</v>
      </c>
      <c r="D58" s="5">
        <f t="shared" si="2"/>
        <v>45</v>
      </c>
    </row>
    <row r="59" spans="1:4" x14ac:dyDescent="0.25">
      <c r="A59" s="6" t="s">
        <v>50</v>
      </c>
      <c r="B59" s="6" t="s">
        <v>57</v>
      </c>
      <c r="C59" s="9">
        <v>12</v>
      </c>
      <c r="D59" s="5">
        <f t="shared" si="2"/>
        <v>27</v>
      </c>
    </row>
    <row r="60" spans="1:4" x14ac:dyDescent="0.25">
      <c r="A60" s="6" t="s">
        <v>38</v>
      </c>
      <c r="B60" s="6" t="s">
        <v>57</v>
      </c>
      <c r="C60" s="9">
        <v>9.3000000000000007</v>
      </c>
      <c r="D60" s="5">
        <f t="shared" si="2"/>
        <v>3</v>
      </c>
    </row>
    <row r="61" spans="1:4" x14ac:dyDescent="0.25">
      <c r="A61" s="6" t="s">
        <v>28</v>
      </c>
      <c r="B61" s="6" t="s">
        <v>57</v>
      </c>
      <c r="C61" s="9">
        <v>10.299999999999999</v>
      </c>
      <c r="D61" s="5">
        <f t="shared" si="2"/>
        <v>12</v>
      </c>
    </row>
    <row r="62" spans="1:4" x14ac:dyDescent="0.25">
      <c r="A62" s="6" t="s">
        <v>5</v>
      </c>
      <c r="B62" s="6" t="s">
        <v>57</v>
      </c>
      <c r="C62" s="9">
        <v>10.5</v>
      </c>
      <c r="D62" s="5">
        <f t="shared" si="2"/>
        <v>17</v>
      </c>
    </row>
    <row r="63" spans="1:4" x14ac:dyDescent="0.25">
      <c r="A63" s="6" t="s">
        <v>52</v>
      </c>
      <c r="B63" s="6" t="s">
        <v>57</v>
      </c>
      <c r="C63" s="9">
        <v>14.000000000000002</v>
      </c>
      <c r="D63" s="5">
        <f t="shared" si="2"/>
        <v>41</v>
      </c>
    </row>
    <row r="64" spans="1:4" x14ac:dyDescent="0.25">
      <c r="A64" s="6" t="s">
        <v>36</v>
      </c>
      <c r="B64" s="6" t="s">
        <v>57</v>
      </c>
      <c r="C64" s="9">
        <v>12.3</v>
      </c>
      <c r="D64" s="5">
        <f t="shared" si="2"/>
        <v>32</v>
      </c>
    </row>
    <row r="65" spans="1:4" x14ac:dyDescent="0.25">
      <c r="A65" s="6" t="s">
        <v>40</v>
      </c>
      <c r="B65" s="6" t="s">
        <v>57</v>
      </c>
      <c r="C65" s="9">
        <v>13.600000000000001</v>
      </c>
      <c r="D65" s="5">
        <f t="shared" si="2"/>
        <v>38</v>
      </c>
    </row>
    <row r="66" spans="1:4" x14ac:dyDescent="0.25">
      <c r="A66" s="6" t="s">
        <v>54</v>
      </c>
      <c r="B66" s="6" t="s">
        <v>57</v>
      </c>
      <c r="C66" s="9">
        <v>10.100000000000001</v>
      </c>
      <c r="D66" s="5">
        <f t="shared" si="2"/>
        <v>9</v>
      </c>
    </row>
    <row r="67" spans="1:4" x14ac:dyDescent="0.25">
      <c r="A67" s="6" t="s">
        <v>12</v>
      </c>
      <c r="B67" s="6" t="s">
        <v>57</v>
      </c>
      <c r="C67" s="9">
        <v>10.100000000000001</v>
      </c>
      <c r="D67" s="5">
        <f t="shared" si="2"/>
        <v>9</v>
      </c>
    </row>
    <row r="68" spans="1:4" x14ac:dyDescent="0.25">
      <c r="A68" s="6" t="s">
        <v>33</v>
      </c>
      <c r="B68" s="6" t="s">
        <v>57</v>
      </c>
      <c r="C68" s="9">
        <v>11.600000000000001</v>
      </c>
      <c r="D68" s="5">
        <f t="shared" si="2"/>
        <v>24</v>
      </c>
    </row>
    <row r="69" spans="1:4" x14ac:dyDescent="0.25">
      <c r="A69" s="6" t="s">
        <v>17</v>
      </c>
      <c r="B69" s="6" t="s">
        <v>57</v>
      </c>
      <c r="C69" s="9">
        <v>12.3</v>
      </c>
      <c r="D69" s="5">
        <f t="shared" si="2"/>
        <v>32</v>
      </c>
    </row>
    <row r="70" spans="1:4" x14ac:dyDescent="0.25">
      <c r="A70" s="6" t="s">
        <v>18</v>
      </c>
      <c r="B70" s="6" t="s">
        <v>57</v>
      </c>
      <c r="C70" s="9">
        <v>11.3</v>
      </c>
      <c r="D70" s="5">
        <f t="shared" si="2"/>
        <v>22</v>
      </c>
    </row>
    <row r="71" spans="1:4" x14ac:dyDescent="0.25">
      <c r="A71" s="6" t="s">
        <v>35</v>
      </c>
      <c r="B71" s="6" t="s">
        <v>57</v>
      </c>
      <c r="C71" s="9">
        <v>11.200000000000001</v>
      </c>
      <c r="D71" s="5">
        <f t="shared" si="2"/>
        <v>21</v>
      </c>
    </row>
    <row r="72" spans="1:4" x14ac:dyDescent="0.25">
      <c r="A72" s="6" t="s">
        <v>21</v>
      </c>
      <c r="B72" s="6" t="s">
        <v>57</v>
      </c>
      <c r="C72" s="9">
        <v>16.400000000000002</v>
      </c>
      <c r="D72" s="5">
        <f t="shared" si="2"/>
        <v>47</v>
      </c>
    </row>
    <row r="73" spans="1:4" x14ac:dyDescent="0.25">
      <c r="A73" s="6" t="s">
        <v>39</v>
      </c>
      <c r="B73" s="6" t="s">
        <v>57</v>
      </c>
      <c r="C73" s="9">
        <v>18.899999999999999</v>
      </c>
      <c r="D73" s="5">
        <f t="shared" si="2"/>
        <v>51</v>
      </c>
    </row>
    <row r="74" spans="1:4" x14ac:dyDescent="0.25">
      <c r="A74" s="6" t="s">
        <v>13</v>
      </c>
      <c r="B74" s="6" t="s">
        <v>57</v>
      </c>
      <c r="C74" s="9">
        <v>10.4</v>
      </c>
      <c r="D74" s="5">
        <f t="shared" si="2"/>
        <v>14</v>
      </c>
    </row>
    <row r="75" spans="1:4" x14ac:dyDescent="0.25">
      <c r="A75" s="6" t="s">
        <v>24</v>
      </c>
      <c r="B75" s="6" t="s">
        <v>57</v>
      </c>
      <c r="C75" s="9">
        <v>9.5</v>
      </c>
      <c r="D75" s="5">
        <f t="shared" si="2"/>
        <v>5</v>
      </c>
    </row>
    <row r="76" spans="1:4" x14ac:dyDescent="0.25">
      <c r="A76" s="6" t="s">
        <v>47</v>
      </c>
      <c r="B76" s="6" t="s">
        <v>57</v>
      </c>
      <c r="C76" s="9">
        <v>10.4</v>
      </c>
      <c r="D76" s="5">
        <f t="shared" si="2"/>
        <v>14</v>
      </c>
    </row>
    <row r="77" spans="1:4" x14ac:dyDescent="0.25">
      <c r="A77" s="6" t="s">
        <v>4</v>
      </c>
      <c r="B77" s="6" t="s">
        <v>57</v>
      </c>
      <c r="C77" s="9">
        <v>13.5</v>
      </c>
      <c r="D77" s="5">
        <f t="shared" si="2"/>
        <v>37</v>
      </c>
    </row>
    <row r="78" spans="1:4" x14ac:dyDescent="0.25">
      <c r="A78" s="126" t="s">
        <v>9</v>
      </c>
      <c r="B78" s="126" t="s">
        <v>57</v>
      </c>
      <c r="C78" s="126">
        <v>9.3000000000000007</v>
      </c>
      <c r="D78" s="125">
        <f t="shared" si="2"/>
        <v>3</v>
      </c>
    </row>
    <row r="79" spans="1:4" x14ac:dyDescent="0.25">
      <c r="A79" s="6" t="s">
        <v>8</v>
      </c>
      <c r="B79" s="6" t="s">
        <v>57</v>
      </c>
      <c r="C79" s="9">
        <v>18</v>
      </c>
      <c r="D79" s="5">
        <f t="shared" si="2"/>
        <v>50</v>
      </c>
    </row>
    <row r="80" spans="1:4" x14ac:dyDescent="0.25">
      <c r="A80" s="6" t="s">
        <v>19</v>
      </c>
      <c r="B80" s="6" t="s">
        <v>57</v>
      </c>
      <c r="C80" s="9">
        <v>12</v>
      </c>
      <c r="D80" s="5">
        <f t="shared" si="2"/>
        <v>27</v>
      </c>
    </row>
    <row r="81" spans="1:4" x14ac:dyDescent="0.25">
      <c r="A81" s="6" t="s">
        <v>31</v>
      </c>
      <c r="B81" s="6" t="s">
        <v>57</v>
      </c>
      <c r="C81" s="9">
        <v>11.700000000000001</v>
      </c>
      <c r="D81" s="5">
        <f t="shared" si="2"/>
        <v>25</v>
      </c>
    </row>
    <row r="82" spans="1:4" x14ac:dyDescent="0.25">
      <c r="A82" s="6" t="s">
        <v>20</v>
      </c>
      <c r="B82" s="6" t="s">
        <v>57</v>
      </c>
      <c r="C82" s="9">
        <v>10.5</v>
      </c>
      <c r="D82" s="5">
        <f t="shared" si="2"/>
        <v>17</v>
      </c>
    </row>
    <row r="83" spans="1:4" x14ac:dyDescent="0.25">
      <c r="A83" s="6" t="s">
        <v>49</v>
      </c>
      <c r="B83" s="6" t="s">
        <v>57</v>
      </c>
      <c r="C83" s="9">
        <v>12</v>
      </c>
      <c r="D83" s="5">
        <f t="shared" si="2"/>
        <v>27</v>
      </c>
    </row>
    <row r="84" spans="1:4" x14ac:dyDescent="0.25">
      <c r="A84" s="6" t="s">
        <v>7</v>
      </c>
      <c r="B84" s="6" t="s">
        <v>57</v>
      </c>
      <c r="C84" s="9">
        <v>7.1999999999999993</v>
      </c>
      <c r="D84" s="5">
        <f t="shared" si="2"/>
        <v>1</v>
      </c>
    </row>
    <row r="85" spans="1:4" x14ac:dyDescent="0.25">
      <c r="A85" s="6" t="s">
        <v>37</v>
      </c>
      <c r="B85" s="6" t="s">
        <v>57</v>
      </c>
      <c r="C85" s="9">
        <v>9.7000000000000011</v>
      </c>
      <c r="D85" s="5">
        <f t="shared" si="2"/>
        <v>6</v>
      </c>
    </row>
    <row r="86" spans="1:4" x14ac:dyDescent="0.25">
      <c r="A86" s="6" t="s">
        <v>29</v>
      </c>
      <c r="B86" s="6" t="s">
        <v>57</v>
      </c>
      <c r="C86" s="9">
        <v>17.8</v>
      </c>
      <c r="D86" s="5">
        <f t="shared" si="2"/>
        <v>49</v>
      </c>
    </row>
    <row r="87" spans="1:4" x14ac:dyDescent="0.25">
      <c r="A87" s="6" t="s">
        <v>51</v>
      </c>
      <c r="B87" s="6" t="s">
        <v>57</v>
      </c>
      <c r="C87" s="9">
        <v>14.2</v>
      </c>
      <c r="D87" s="5">
        <f t="shared" ref="D87:D105" si="3">RANK(C87,$C$55:$C$105,1)</f>
        <v>43</v>
      </c>
    </row>
    <row r="88" spans="1:4" x14ac:dyDescent="0.25">
      <c r="A88" s="6" t="s">
        <v>34</v>
      </c>
      <c r="B88" s="6" t="s">
        <v>57</v>
      </c>
      <c r="C88" s="9">
        <v>12.8</v>
      </c>
      <c r="D88" s="5">
        <f t="shared" si="3"/>
        <v>35</v>
      </c>
    </row>
    <row r="89" spans="1:4" x14ac:dyDescent="0.25">
      <c r="A89" s="6" t="s">
        <v>44</v>
      </c>
      <c r="B89" s="6" t="s">
        <v>57</v>
      </c>
      <c r="C89" s="9">
        <v>9.8000000000000007</v>
      </c>
      <c r="D89" s="5">
        <f t="shared" si="3"/>
        <v>8</v>
      </c>
    </row>
    <row r="90" spans="1:4" x14ac:dyDescent="0.25">
      <c r="A90" s="6" t="s">
        <v>32</v>
      </c>
      <c r="B90" s="6" t="s">
        <v>57</v>
      </c>
      <c r="C90" s="9">
        <v>13.3</v>
      </c>
      <c r="D90" s="5">
        <f t="shared" si="3"/>
        <v>36</v>
      </c>
    </row>
    <row r="91" spans="1:4" x14ac:dyDescent="0.25">
      <c r="A91" s="6" t="s">
        <v>22</v>
      </c>
      <c r="B91" s="6" t="s">
        <v>57</v>
      </c>
      <c r="C91" s="9">
        <v>15.9</v>
      </c>
      <c r="D91" s="5">
        <f t="shared" si="3"/>
        <v>46</v>
      </c>
    </row>
    <row r="92" spans="1:4" x14ac:dyDescent="0.25">
      <c r="A92" s="6" t="s">
        <v>46</v>
      </c>
      <c r="B92" s="6" t="s">
        <v>57</v>
      </c>
      <c r="C92" s="9">
        <v>12.2</v>
      </c>
      <c r="D92" s="5">
        <f t="shared" si="3"/>
        <v>31</v>
      </c>
    </row>
    <row r="93" spans="1:4" x14ac:dyDescent="0.25">
      <c r="A93" s="6" t="s">
        <v>16</v>
      </c>
      <c r="B93" s="6" t="s">
        <v>57</v>
      </c>
      <c r="C93" s="9">
        <v>12</v>
      </c>
      <c r="D93" s="5">
        <f t="shared" si="3"/>
        <v>27</v>
      </c>
    </row>
    <row r="94" spans="1:4" x14ac:dyDescent="0.25">
      <c r="A94" s="6" t="s">
        <v>48</v>
      </c>
      <c r="B94" s="6" t="s">
        <v>57</v>
      </c>
      <c r="C94" s="9">
        <v>10.8</v>
      </c>
      <c r="D94" s="5">
        <f t="shared" si="3"/>
        <v>20</v>
      </c>
    </row>
    <row r="95" spans="1:4" x14ac:dyDescent="0.25">
      <c r="A95" s="6" t="s">
        <v>25</v>
      </c>
      <c r="B95" s="6" t="s">
        <v>57</v>
      </c>
      <c r="C95" s="9">
        <v>13.900000000000002</v>
      </c>
      <c r="D95" s="5">
        <f t="shared" si="3"/>
        <v>40</v>
      </c>
    </row>
    <row r="96" spans="1:4" x14ac:dyDescent="0.25">
      <c r="A96" s="6" t="s">
        <v>10</v>
      </c>
      <c r="B96" s="6" t="s">
        <v>57</v>
      </c>
      <c r="C96" s="9">
        <v>11.799999999999999</v>
      </c>
      <c r="D96" s="5">
        <f t="shared" si="3"/>
        <v>26</v>
      </c>
    </row>
    <row r="97" spans="1:4" x14ac:dyDescent="0.25">
      <c r="A97" s="6" t="s">
        <v>30</v>
      </c>
      <c r="B97" s="6" t="s">
        <v>57</v>
      </c>
      <c r="C97" s="9">
        <v>14.000000000000002</v>
      </c>
      <c r="D97" s="5">
        <f t="shared" si="3"/>
        <v>41</v>
      </c>
    </row>
    <row r="98" spans="1:4" x14ac:dyDescent="0.25">
      <c r="A98" s="6" t="s">
        <v>43</v>
      </c>
      <c r="B98" s="6" t="s">
        <v>57</v>
      </c>
      <c r="C98" s="9">
        <v>13.700000000000001</v>
      </c>
      <c r="D98" s="5">
        <f t="shared" si="3"/>
        <v>39</v>
      </c>
    </row>
    <row r="99" spans="1:4" x14ac:dyDescent="0.25">
      <c r="A99" s="6" t="s">
        <v>14</v>
      </c>
      <c r="B99" s="6" t="s">
        <v>57</v>
      </c>
      <c r="C99" s="9">
        <v>9</v>
      </c>
      <c r="D99" s="5">
        <f t="shared" si="3"/>
        <v>2</v>
      </c>
    </row>
    <row r="100" spans="1:4" x14ac:dyDescent="0.25">
      <c r="A100" s="6" t="s">
        <v>6</v>
      </c>
      <c r="B100" s="6" t="s">
        <v>57</v>
      </c>
      <c r="C100" s="9">
        <v>9.7000000000000011</v>
      </c>
      <c r="D100" s="5">
        <f t="shared" si="3"/>
        <v>6</v>
      </c>
    </row>
    <row r="101" spans="1:4" x14ac:dyDescent="0.25">
      <c r="A101" s="6" t="s">
        <v>26</v>
      </c>
      <c r="B101" s="6" t="s">
        <v>57</v>
      </c>
      <c r="C101" s="9">
        <v>10.199999999999999</v>
      </c>
      <c r="D101" s="5">
        <f t="shared" si="3"/>
        <v>11</v>
      </c>
    </row>
    <row r="102" spans="1:4" x14ac:dyDescent="0.25">
      <c r="A102" s="6" t="s">
        <v>41</v>
      </c>
      <c r="B102" s="6" t="s">
        <v>57</v>
      </c>
      <c r="C102" s="9">
        <v>10.299999999999999</v>
      </c>
      <c r="D102" s="5">
        <f t="shared" si="3"/>
        <v>12</v>
      </c>
    </row>
    <row r="103" spans="1:4" x14ac:dyDescent="0.25">
      <c r="A103" s="6" t="s">
        <v>3</v>
      </c>
      <c r="B103" s="6" t="s">
        <v>57</v>
      </c>
      <c r="C103" s="9">
        <v>16.7</v>
      </c>
      <c r="D103" s="5">
        <f t="shared" si="3"/>
        <v>48</v>
      </c>
    </row>
    <row r="104" spans="1:4" x14ac:dyDescent="0.25">
      <c r="A104" s="6" t="s">
        <v>27</v>
      </c>
      <c r="B104" s="6" t="s">
        <v>57</v>
      </c>
      <c r="C104" s="9">
        <v>10.7</v>
      </c>
      <c r="D104" s="5">
        <f t="shared" si="3"/>
        <v>19</v>
      </c>
    </row>
    <row r="105" spans="1:4" x14ac:dyDescent="0.25">
      <c r="A105" s="6" t="s">
        <v>15</v>
      </c>
      <c r="B105" s="6" t="s">
        <v>57</v>
      </c>
      <c r="C105" s="9">
        <v>11.3</v>
      </c>
      <c r="D105" s="5">
        <f t="shared" si="3"/>
        <v>22</v>
      </c>
    </row>
    <row r="106" spans="1:4" x14ac:dyDescent="0.25">
      <c r="A106" s="6" t="s">
        <v>55</v>
      </c>
      <c r="B106" s="6" t="s">
        <v>57</v>
      </c>
      <c r="C106" s="9">
        <v>12.5</v>
      </c>
    </row>
    <row r="107" spans="1:4" x14ac:dyDescent="0.25">
      <c r="A107" s="6" t="s">
        <v>11</v>
      </c>
      <c r="B107" s="6" t="s">
        <v>59</v>
      </c>
      <c r="C107" s="10">
        <v>1739</v>
      </c>
      <c r="D107" s="6">
        <f>RANK(C107,$C$107:$C$157,1)</f>
        <v>24</v>
      </c>
    </row>
    <row r="108" spans="1:4" x14ac:dyDescent="0.25">
      <c r="A108" s="6" t="s">
        <v>42</v>
      </c>
      <c r="B108" s="6" t="s">
        <v>59</v>
      </c>
      <c r="C108" s="10">
        <v>1789</v>
      </c>
      <c r="D108" s="6">
        <f t="shared" ref="D108:D157" si="4">RANK(C108,$C$107:$C$157,1)</f>
        <v>27</v>
      </c>
    </row>
    <row r="109" spans="1:4" x14ac:dyDescent="0.25">
      <c r="A109" s="6" t="s">
        <v>45</v>
      </c>
      <c r="B109" s="6" t="s">
        <v>59</v>
      </c>
      <c r="C109" s="10">
        <v>2057.6</v>
      </c>
      <c r="D109" s="6">
        <f t="shared" si="4"/>
        <v>35</v>
      </c>
    </row>
    <row r="110" spans="1:4" x14ac:dyDescent="0.25">
      <c r="A110" s="6" t="s">
        <v>23</v>
      </c>
      <c r="B110" s="6" t="s">
        <v>59</v>
      </c>
      <c r="C110" s="10">
        <v>2451.5</v>
      </c>
      <c r="D110" s="6">
        <f t="shared" si="4"/>
        <v>45</v>
      </c>
    </row>
    <row r="111" spans="1:4" x14ac:dyDescent="0.25">
      <c r="A111" s="6" t="s">
        <v>50</v>
      </c>
      <c r="B111" s="6" t="s">
        <v>59</v>
      </c>
      <c r="C111" s="10">
        <v>2343.1999999999998</v>
      </c>
      <c r="D111" s="6">
        <f t="shared" si="4"/>
        <v>42</v>
      </c>
    </row>
    <row r="112" spans="1:4" x14ac:dyDescent="0.25">
      <c r="A112" s="6" t="s">
        <v>38</v>
      </c>
      <c r="B112" s="6" t="s">
        <v>59</v>
      </c>
      <c r="C112" s="10">
        <v>3147.6</v>
      </c>
      <c r="D112" s="6">
        <f t="shared" si="4"/>
        <v>49</v>
      </c>
    </row>
    <row r="113" spans="1:4" x14ac:dyDescent="0.25">
      <c r="A113" s="6" t="s">
        <v>28</v>
      </c>
      <c r="B113" s="6" t="s">
        <v>59</v>
      </c>
      <c r="C113" s="10">
        <v>1494</v>
      </c>
      <c r="D113" s="6">
        <f t="shared" si="4"/>
        <v>12</v>
      </c>
    </row>
    <row r="114" spans="1:4" x14ac:dyDescent="0.25">
      <c r="A114" s="6" t="s">
        <v>5</v>
      </c>
      <c r="B114" s="6" t="s">
        <v>59</v>
      </c>
      <c r="C114" s="10">
        <v>1964.1</v>
      </c>
      <c r="D114" s="6">
        <f t="shared" si="4"/>
        <v>31</v>
      </c>
    </row>
    <row r="115" spans="1:4" x14ac:dyDescent="0.25">
      <c r="A115" s="6" t="s">
        <v>52</v>
      </c>
      <c r="B115" s="6" t="s">
        <v>59</v>
      </c>
      <c r="C115" s="10">
        <v>3561.5</v>
      </c>
      <c r="D115" s="6">
        <f t="shared" si="4"/>
        <v>51</v>
      </c>
    </row>
    <row r="116" spans="1:4" x14ac:dyDescent="0.25">
      <c r="A116" s="6" t="s">
        <v>36</v>
      </c>
      <c r="B116" s="6" t="s">
        <v>59</v>
      </c>
      <c r="C116" s="10">
        <v>1566.2</v>
      </c>
      <c r="D116" s="6">
        <f t="shared" si="4"/>
        <v>15</v>
      </c>
    </row>
    <row r="117" spans="1:4" x14ac:dyDescent="0.25">
      <c r="A117" s="6" t="s">
        <v>40</v>
      </c>
      <c r="B117" s="6" t="s">
        <v>59</v>
      </c>
      <c r="C117" s="10">
        <v>1690.8</v>
      </c>
      <c r="D117" s="6">
        <f t="shared" si="4"/>
        <v>20</v>
      </c>
    </row>
    <row r="118" spans="1:4" x14ac:dyDescent="0.25">
      <c r="A118" s="6" t="s">
        <v>54</v>
      </c>
      <c r="B118" s="6" t="s">
        <v>59</v>
      </c>
      <c r="C118" s="10">
        <v>2434.6999999999998</v>
      </c>
      <c r="D118" s="6">
        <f t="shared" si="4"/>
        <v>44</v>
      </c>
    </row>
    <row r="119" spans="1:4" x14ac:dyDescent="0.25">
      <c r="A119" s="6" t="s">
        <v>12</v>
      </c>
      <c r="B119" s="6" t="s">
        <v>59</v>
      </c>
      <c r="C119" s="10">
        <v>926.9</v>
      </c>
      <c r="D119" s="6">
        <f t="shared" si="4"/>
        <v>1</v>
      </c>
    </row>
    <row r="120" spans="1:4" x14ac:dyDescent="0.25">
      <c r="A120" s="6" t="s">
        <v>33</v>
      </c>
      <c r="B120" s="6" t="s">
        <v>59</v>
      </c>
      <c r="C120" s="10">
        <v>1682.7</v>
      </c>
      <c r="D120" s="6">
        <f t="shared" si="4"/>
        <v>19</v>
      </c>
    </row>
    <row r="121" spans="1:4" x14ac:dyDescent="0.25">
      <c r="A121" s="6" t="s">
        <v>17</v>
      </c>
      <c r="B121" s="6" t="s">
        <v>59</v>
      </c>
      <c r="C121" s="10">
        <v>1544.2</v>
      </c>
      <c r="D121" s="6">
        <f t="shared" si="4"/>
        <v>14</v>
      </c>
    </row>
    <row r="122" spans="1:4" x14ac:dyDescent="0.25">
      <c r="A122" s="6" t="s">
        <v>18</v>
      </c>
      <c r="B122" s="6" t="s">
        <v>59</v>
      </c>
      <c r="C122" s="10">
        <v>1331.5</v>
      </c>
      <c r="D122" s="6">
        <f t="shared" si="4"/>
        <v>7</v>
      </c>
    </row>
    <row r="123" spans="1:4" x14ac:dyDescent="0.25">
      <c r="A123" s="6" t="s">
        <v>35</v>
      </c>
      <c r="B123" s="6" t="s">
        <v>59</v>
      </c>
      <c r="C123" s="10">
        <v>1992.2</v>
      </c>
      <c r="D123" s="6">
        <f t="shared" si="4"/>
        <v>33</v>
      </c>
    </row>
    <row r="124" spans="1:4" x14ac:dyDescent="0.25">
      <c r="A124" s="6" t="s">
        <v>21</v>
      </c>
      <c r="B124" s="6" t="s">
        <v>59</v>
      </c>
      <c r="C124" s="10">
        <v>1448.8</v>
      </c>
      <c r="D124" s="6">
        <f t="shared" si="4"/>
        <v>10</v>
      </c>
    </row>
    <row r="125" spans="1:4" x14ac:dyDescent="0.25">
      <c r="A125" s="6" t="s">
        <v>39</v>
      </c>
      <c r="B125" s="6" t="s">
        <v>59</v>
      </c>
      <c r="C125" s="10">
        <v>2748.2</v>
      </c>
      <c r="D125" s="6">
        <f t="shared" si="4"/>
        <v>46</v>
      </c>
    </row>
    <row r="126" spans="1:4" x14ac:dyDescent="0.25">
      <c r="A126" s="6" t="s">
        <v>13</v>
      </c>
      <c r="B126" s="6" t="s">
        <v>59</v>
      </c>
      <c r="C126" s="10">
        <v>1213.5</v>
      </c>
      <c r="D126" s="6">
        <f t="shared" si="4"/>
        <v>4</v>
      </c>
    </row>
    <row r="127" spans="1:4" x14ac:dyDescent="0.25">
      <c r="A127" s="6" t="s">
        <v>24</v>
      </c>
      <c r="B127" s="6" t="s">
        <v>59</v>
      </c>
      <c r="C127" s="10">
        <v>1635.4</v>
      </c>
      <c r="D127" s="6">
        <f t="shared" si="4"/>
        <v>16</v>
      </c>
    </row>
    <row r="128" spans="1:4" x14ac:dyDescent="0.25">
      <c r="A128" s="6" t="s">
        <v>47</v>
      </c>
      <c r="B128" s="6" t="s">
        <v>59</v>
      </c>
      <c r="C128" s="10">
        <v>1070.0999999999999</v>
      </c>
      <c r="D128" s="6">
        <f t="shared" si="4"/>
        <v>3</v>
      </c>
    </row>
    <row r="129" spans="1:4" x14ac:dyDescent="0.25">
      <c r="A129" s="6" t="s">
        <v>4</v>
      </c>
      <c r="B129" s="6" t="s">
        <v>59</v>
      </c>
      <c r="C129" s="10">
        <v>1536.8</v>
      </c>
      <c r="D129" s="6">
        <f t="shared" si="4"/>
        <v>13</v>
      </c>
    </row>
    <row r="130" spans="1:4" x14ac:dyDescent="0.25">
      <c r="A130" s="126" t="s">
        <v>9</v>
      </c>
      <c r="B130" s="132" t="s">
        <v>59</v>
      </c>
      <c r="C130" s="131">
        <v>1966.8</v>
      </c>
      <c r="D130" s="132">
        <f t="shared" si="4"/>
        <v>32</v>
      </c>
    </row>
    <row r="131" spans="1:4" x14ac:dyDescent="0.25">
      <c r="A131" s="6" t="s">
        <v>8</v>
      </c>
      <c r="B131" s="6" t="s">
        <v>59</v>
      </c>
      <c r="C131" s="10">
        <v>1746.8</v>
      </c>
      <c r="D131" s="6">
        <f t="shared" si="4"/>
        <v>25</v>
      </c>
    </row>
    <row r="132" spans="1:4" x14ac:dyDescent="0.25">
      <c r="A132" s="6" t="s">
        <v>19</v>
      </c>
      <c r="B132" s="6" t="s">
        <v>59</v>
      </c>
      <c r="C132" s="10">
        <v>2340.1</v>
      </c>
      <c r="D132" s="6">
        <f t="shared" si="4"/>
        <v>41</v>
      </c>
    </row>
    <row r="133" spans="1:4" x14ac:dyDescent="0.25">
      <c r="A133" s="6" t="s">
        <v>31</v>
      </c>
      <c r="B133" s="6" t="s">
        <v>59</v>
      </c>
      <c r="C133" s="10">
        <v>1918.6</v>
      </c>
      <c r="D133" s="6">
        <f t="shared" si="4"/>
        <v>30</v>
      </c>
    </row>
    <row r="134" spans="1:4" x14ac:dyDescent="0.25">
      <c r="A134" s="6" t="s">
        <v>20</v>
      </c>
      <c r="B134" s="6" t="s">
        <v>59</v>
      </c>
      <c r="C134" s="10">
        <v>1888.8</v>
      </c>
      <c r="D134" s="6">
        <f t="shared" si="4"/>
        <v>28</v>
      </c>
    </row>
    <row r="135" spans="1:4" x14ac:dyDescent="0.25">
      <c r="A135" s="6" t="s">
        <v>49</v>
      </c>
      <c r="B135" s="6" t="s">
        <v>59</v>
      </c>
      <c r="C135" s="10">
        <v>2380.1</v>
      </c>
      <c r="D135" s="6">
        <f t="shared" si="4"/>
        <v>43</v>
      </c>
    </row>
    <row r="136" spans="1:4" x14ac:dyDescent="0.25">
      <c r="A136" s="6" t="s">
        <v>7</v>
      </c>
      <c r="B136" s="6" t="s">
        <v>59</v>
      </c>
      <c r="C136" s="10">
        <v>1010.9</v>
      </c>
      <c r="D136" s="6">
        <f t="shared" si="4"/>
        <v>2</v>
      </c>
    </row>
    <row r="137" spans="1:4" x14ac:dyDescent="0.25">
      <c r="A137" s="6" t="s">
        <v>37</v>
      </c>
      <c r="B137" s="6" t="s">
        <v>59</v>
      </c>
      <c r="C137" s="10">
        <v>1416.7</v>
      </c>
      <c r="D137" s="6">
        <f t="shared" si="4"/>
        <v>9</v>
      </c>
    </row>
    <row r="138" spans="1:4" x14ac:dyDescent="0.25">
      <c r="A138" s="6" t="s">
        <v>29</v>
      </c>
      <c r="B138" s="6" t="s">
        <v>59</v>
      </c>
      <c r="C138" s="10">
        <v>2984</v>
      </c>
      <c r="D138" s="6">
        <f t="shared" si="4"/>
        <v>48</v>
      </c>
    </row>
    <row r="139" spans="1:4" x14ac:dyDescent="0.25">
      <c r="A139" s="6" t="s">
        <v>51</v>
      </c>
      <c r="B139" s="6" t="s">
        <v>59</v>
      </c>
      <c r="C139" s="10">
        <v>1721.6</v>
      </c>
      <c r="D139" s="6">
        <f t="shared" si="4"/>
        <v>22</v>
      </c>
    </row>
    <row r="140" spans="1:4" x14ac:dyDescent="0.25">
      <c r="A140" s="6" t="s">
        <v>34</v>
      </c>
      <c r="B140" s="6" t="s">
        <v>59</v>
      </c>
      <c r="C140" s="10">
        <v>2064.1</v>
      </c>
      <c r="D140" s="6">
        <f t="shared" si="4"/>
        <v>36</v>
      </c>
    </row>
    <row r="141" spans="1:4" x14ac:dyDescent="0.25">
      <c r="A141" s="6" t="s">
        <v>44</v>
      </c>
      <c r="B141" s="6" t="s">
        <v>59</v>
      </c>
      <c r="C141" s="10">
        <v>1994.8</v>
      </c>
      <c r="D141" s="6">
        <f t="shared" si="4"/>
        <v>34</v>
      </c>
    </row>
    <row r="142" spans="1:4" x14ac:dyDescent="0.25">
      <c r="A142" s="6" t="s">
        <v>32</v>
      </c>
      <c r="B142" s="6" t="s">
        <v>59</v>
      </c>
      <c r="C142" s="10">
        <v>1782.7</v>
      </c>
      <c r="D142" s="6">
        <f t="shared" si="4"/>
        <v>26</v>
      </c>
    </row>
    <row r="143" spans="1:4" x14ac:dyDescent="0.25">
      <c r="A143" s="6" t="s">
        <v>22</v>
      </c>
      <c r="B143" s="6" t="s">
        <v>59</v>
      </c>
      <c r="C143" s="10">
        <v>2332.4</v>
      </c>
      <c r="D143" s="6">
        <f t="shared" si="4"/>
        <v>40</v>
      </c>
    </row>
    <row r="144" spans="1:4" x14ac:dyDescent="0.25">
      <c r="A144" s="6" t="s">
        <v>46</v>
      </c>
      <c r="B144" s="6" t="s">
        <v>59</v>
      </c>
      <c r="C144" s="10">
        <v>2935.3</v>
      </c>
      <c r="D144" s="6">
        <f t="shared" si="4"/>
        <v>47</v>
      </c>
    </row>
    <row r="145" spans="1:4" x14ac:dyDescent="0.25">
      <c r="A145" s="6" t="s">
        <v>16</v>
      </c>
      <c r="B145" s="6" t="s">
        <v>59</v>
      </c>
      <c r="C145" s="10">
        <v>1482.5</v>
      </c>
      <c r="D145" s="6">
        <f t="shared" si="4"/>
        <v>11</v>
      </c>
    </row>
    <row r="146" spans="1:4" x14ac:dyDescent="0.25">
      <c r="A146" s="6" t="s">
        <v>48</v>
      </c>
      <c r="B146" s="6" t="s">
        <v>59</v>
      </c>
      <c r="C146" s="10">
        <v>1285.3</v>
      </c>
      <c r="D146" s="6">
        <f t="shared" si="4"/>
        <v>6</v>
      </c>
    </row>
    <row r="147" spans="1:4" x14ac:dyDescent="0.25">
      <c r="A147" s="6" t="s">
        <v>25</v>
      </c>
      <c r="B147" s="6" t="s">
        <v>59</v>
      </c>
      <c r="C147" s="10">
        <v>2308.1999999999998</v>
      </c>
      <c r="D147" s="6">
        <f t="shared" si="4"/>
        <v>39</v>
      </c>
    </row>
    <row r="148" spans="1:4" x14ac:dyDescent="0.25">
      <c r="A148" s="6" t="s">
        <v>10</v>
      </c>
      <c r="B148" s="6" t="s">
        <v>59</v>
      </c>
      <c r="C148" s="10">
        <v>1737</v>
      </c>
      <c r="D148" s="6">
        <f t="shared" si="4"/>
        <v>23</v>
      </c>
    </row>
    <row r="149" spans="1:4" x14ac:dyDescent="0.25">
      <c r="A149" s="6" t="s">
        <v>30</v>
      </c>
      <c r="B149" s="6" t="s">
        <v>59</v>
      </c>
      <c r="C149" s="10">
        <v>2302.3000000000002</v>
      </c>
      <c r="D149" s="6">
        <f t="shared" si="4"/>
        <v>38</v>
      </c>
    </row>
    <row r="150" spans="1:4" x14ac:dyDescent="0.25">
      <c r="A150" s="6" t="s">
        <v>43</v>
      </c>
      <c r="B150" s="6" t="s">
        <v>59</v>
      </c>
      <c r="C150" s="10">
        <v>2299.9</v>
      </c>
      <c r="D150" s="6">
        <f t="shared" si="4"/>
        <v>37</v>
      </c>
    </row>
    <row r="151" spans="1:4" x14ac:dyDescent="0.25">
      <c r="A151" s="6" t="s">
        <v>14</v>
      </c>
      <c r="B151" s="6" t="s">
        <v>59</v>
      </c>
      <c r="C151" s="10">
        <v>1895.1</v>
      </c>
      <c r="D151" s="6">
        <f t="shared" si="4"/>
        <v>29</v>
      </c>
    </row>
    <row r="152" spans="1:4" x14ac:dyDescent="0.25">
      <c r="A152" s="6" t="s">
        <v>6</v>
      </c>
      <c r="B152" s="6" t="s">
        <v>59</v>
      </c>
      <c r="C152" s="10">
        <v>1671.1</v>
      </c>
      <c r="D152" s="6">
        <f t="shared" si="4"/>
        <v>18</v>
      </c>
    </row>
    <row r="153" spans="1:4" x14ac:dyDescent="0.25">
      <c r="A153" s="6" t="s">
        <v>26</v>
      </c>
      <c r="B153" s="6" t="s">
        <v>59</v>
      </c>
      <c r="C153" s="10">
        <v>1695.7</v>
      </c>
      <c r="D153" s="6">
        <f t="shared" si="4"/>
        <v>21</v>
      </c>
    </row>
    <row r="154" spans="1:4" x14ac:dyDescent="0.25">
      <c r="A154" s="6" t="s">
        <v>41</v>
      </c>
      <c r="B154" s="6" t="s">
        <v>59</v>
      </c>
      <c r="C154" s="10">
        <v>3356.4</v>
      </c>
      <c r="D154" s="6">
        <f t="shared" si="4"/>
        <v>50</v>
      </c>
    </row>
    <row r="155" spans="1:4" x14ac:dyDescent="0.25">
      <c r="A155" s="6" t="s">
        <v>3</v>
      </c>
      <c r="B155" s="6" t="s">
        <v>59</v>
      </c>
      <c r="C155" s="10">
        <v>1230.0999999999999</v>
      </c>
      <c r="D155" s="6">
        <f t="shared" si="4"/>
        <v>5</v>
      </c>
    </row>
    <row r="156" spans="1:4" x14ac:dyDescent="0.25">
      <c r="A156" s="6" t="s">
        <v>27</v>
      </c>
      <c r="B156" s="6" t="s">
        <v>59</v>
      </c>
      <c r="C156" s="10">
        <v>1385</v>
      </c>
      <c r="D156" s="6">
        <f t="shared" si="4"/>
        <v>8</v>
      </c>
    </row>
    <row r="157" spans="1:4" x14ac:dyDescent="0.25">
      <c r="A157" s="6" t="s">
        <v>15</v>
      </c>
      <c r="B157" s="6" t="s">
        <v>59</v>
      </c>
      <c r="C157" s="10">
        <v>1636.8</v>
      </c>
      <c r="D157" s="6">
        <f t="shared" si="4"/>
        <v>17</v>
      </c>
    </row>
    <row r="158" spans="1:4" x14ac:dyDescent="0.25">
      <c r="A158" s="6" t="s">
        <v>55</v>
      </c>
      <c r="B158" s="6" t="s">
        <v>59</v>
      </c>
      <c r="C158" s="124">
        <v>1954.4</v>
      </c>
    </row>
    <row r="159" spans="1:4" x14ac:dyDescent="0.25">
      <c r="A159" s="6" t="s">
        <v>11</v>
      </c>
      <c r="B159" s="6" t="s">
        <v>58</v>
      </c>
      <c r="C159" s="129">
        <v>409.1</v>
      </c>
      <c r="D159" s="6">
        <f>RANK(C159,$C$159:$C$209,1)</f>
        <v>33</v>
      </c>
    </row>
    <row r="160" spans="1:4" x14ac:dyDescent="0.25">
      <c r="A160" s="6" t="s">
        <v>42</v>
      </c>
      <c r="B160" s="6" t="s">
        <v>58</v>
      </c>
      <c r="C160" s="129">
        <v>758.9</v>
      </c>
      <c r="D160" s="6">
        <f t="shared" ref="D160:D209" si="5">RANK(C160,$C$159:$C$209,1)</f>
        <v>49</v>
      </c>
    </row>
    <row r="161" spans="1:4" x14ac:dyDescent="0.25">
      <c r="A161" s="6" t="s">
        <v>45</v>
      </c>
      <c r="B161" s="6" t="s">
        <v>58</v>
      </c>
      <c r="C161" s="129">
        <v>431.5</v>
      </c>
      <c r="D161" s="6">
        <f t="shared" si="5"/>
        <v>38</v>
      </c>
    </row>
    <row r="162" spans="1:4" x14ac:dyDescent="0.25">
      <c r="A162" s="6" t="s">
        <v>23</v>
      </c>
      <c r="B162" s="6" t="s">
        <v>58</v>
      </c>
      <c r="C162" s="129">
        <v>645.29999999999995</v>
      </c>
      <c r="D162" s="6">
        <f t="shared" si="5"/>
        <v>48</v>
      </c>
    </row>
    <row r="163" spans="1:4" x14ac:dyDescent="0.25">
      <c r="A163" s="6" t="s">
        <v>50</v>
      </c>
      <c r="B163" s="6" t="s">
        <v>58</v>
      </c>
      <c r="C163" s="129">
        <v>499.5</v>
      </c>
      <c r="D163" s="6">
        <f t="shared" si="5"/>
        <v>45</v>
      </c>
    </row>
    <row r="164" spans="1:4" x14ac:dyDescent="0.25">
      <c r="A164" s="6" t="s">
        <v>38</v>
      </c>
      <c r="B164" s="6" t="s">
        <v>58</v>
      </c>
      <c r="C164" s="129">
        <v>492.5</v>
      </c>
      <c r="D164" s="6">
        <f t="shared" si="5"/>
        <v>44</v>
      </c>
    </row>
    <row r="165" spans="1:4" x14ac:dyDescent="0.25">
      <c r="A165" s="6" t="s">
        <v>28</v>
      </c>
      <c r="B165" s="6" t="s">
        <v>58</v>
      </c>
      <c r="C165" s="129">
        <v>150</v>
      </c>
      <c r="D165" s="6">
        <f t="shared" si="5"/>
        <v>3</v>
      </c>
    </row>
    <row r="166" spans="1:4" x14ac:dyDescent="0.25">
      <c r="A166" s="6" t="s">
        <v>5</v>
      </c>
      <c r="B166" s="6" t="s">
        <v>58</v>
      </c>
      <c r="C166" s="129">
        <v>383.5</v>
      </c>
      <c r="D166" s="6">
        <f t="shared" si="5"/>
        <v>30</v>
      </c>
    </row>
    <row r="167" spans="1:4" x14ac:dyDescent="0.25">
      <c r="A167" s="6" t="s">
        <v>52</v>
      </c>
      <c r="B167" s="6" t="s">
        <v>58</v>
      </c>
      <c r="C167" s="129">
        <v>812.3</v>
      </c>
      <c r="D167" s="6">
        <f t="shared" si="5"/>
        <v>51</v>
      </c>
    </row>
    <row r="168" spans="1:4" x14ac:dyDescent="0.25">
      <c r="A168" s="6" t="s">
        <v>36</v>
      </c>
      <c r="B168" s="6" t="s">
        <v>58</v>
      </c>
      <c r="C168" s="129">
        <v>258.89999999999998</v>
      </c>
      <c r="D168" s="6">
        <f t="shared" si="5"/>
        <v>13</v>
      </c>
    </row>
    <row r="169" spans="1:4" x14ac:dyDescent="0.25">
      <c r="A169" s="6" t="s">
        <v>40</v>
      </c>
      <c r="B169" s="6" t="s">
        <v>58</v>
      </c>
      <c r="C169" s="129">
        <v>367</v>
      </c>
      <c r="D169" s="6">
        <f t="shared" si="5"/>
        <v>27</v>
      </c>
    </row>
    <row r="170" spans="1:4" x14ac:dyDescent="0.25">
      <c r="A170" s="6" t="s">
        <v>54</v>
      </c>
      <c r="B170" s="6" t="s">
        <v>58</v>
      </c>
      <c r="C170" s="129">
        <v>259.60000000000002</v>
      </c>
      <c r="D170" s="6">
        <f t="shared" si="5"/>
        <v>14</v>
      </c>
    </row>
    <row r="171" spans="1:4" x14ac:dyDescent="0.25">
      <c r="A171" s="6" t="s">
        <v>12</v>
      </c>
      <c r="B171" s="6" t="s">
        <v>58</v>
      </c>
      <c r="C171" s="129">
        <v>241.4</v>
      </c>
      <c r="D171" s="6">
        <f t="shared" si="5"/>
        <v>10</v>
      </c>
    </row>
    <row r="172" spans="1:4" x14ac:dyDescent="0.25">
      <c r="A172" s="6" t="s">
        <v>33</v>
      </c>
      <c r="B172" s="6" t="s">
        <v>58</v>
      </c>
      <c r="C172" s="129">
        <v>287.3</v>
      </c>
      <c r="D172" s="6">
        <f t="shared" si="5"/>
        <v>21</v>
      </c>
    </row>
    <row r="173" spans="1:4" x14ac:dyDescent="0.25">
      <c r="A173" s="6" t="s">
        <v>17</v>
      </c>
      <c r="B173" s="6" t="s">
        <v>58</v>
      </c>
      <c r="C173" s="129">
        <v>306.2</v>
      </c>
      <c r="D173" s="6">
        <f t="shared" si="5"/>
        <v>24</v>
      </c>
    </row>
    <row r="174" spans="1:4" x14ac:dyDescent="0.25">
      <c r="A174" s="6" t="s">
        <v>18</v>
      </c>
      <c r="B174" s="6" t="s">
        <v>58</v>
      </c>
      <c r="C174" s="129">
        <v>286.5</v>
      </c>
      <c r="D174" s="6">
        <f t="shared" si="5"/>
        <v>20</v>
      </c>
    </row>
    <row r="175" spans="1:4" x14ac:dyDescent="0.25">
      <c r="A175" s="6" t="s">
        <v>35</v>
      </c>
      <c r="B175" s="6" t="s">
        <v>58</v>
      </c>
      <c r="C175" s="129">
        <v>414.6</v>
      </c>
      <c r="D175" s="6">
        <f t="shared" si="5"/>
        <v>34</v>
      </c>
    </row>
    <row r="176" spans="1:4" x14ac:dyDescent="0.25">
      <c r="A176" s="6" t="s">
        <v>21</v>
      </c>
      <c r="B176" s="6" t="s">
        <v>58</v>
      </c>
      <c r="C176" s="129">
        <v>214.1</v>
      </c>
      <c r="D176" s="6">
        <f t="shared" si="5"/>
        <v>7</v>
      </c>
    </row>
    <row r="177" spans="1:4" x14ac:dyDescent="0.25">
      <c r="A177" s="6" t="s">
        <v>39</v>
      </c>
      <c r="B177" s="6" t="s">
        <v>58</v>
      </c>
      <c r="C177" s="129">
        <v>628.6</v>
      </c>
      <c r="D177" s="6">
        <f t="shared" si="5"/>
        <v>47</v>
      </c>
    </row>
    <row r="178" spans="1:4" x14ac:dyDescent="0.25">
      <c r="A178" s="6" t="s">
        <v>13</v>
      </c>
      <c r="B178" s="6" t="s">
        <v>58</v>
      </c>
      <c r="C178" s="129">
        <v>103.3</v>
      </c>
      <c r="D178" s="6">
        <f t="shared" si="5"/>
        <v>1</v>
      </c>
    </row>
    <row r="179" spans="1:4" x14ac:dyDescent="0.25">
      <c r="A179" s="6" t="s">
        <v>24</v>
      </c>
      <c r="B179" s="6" t="s">
        <v>58</v>
      </c>
      <c r="C179" s="129">
        <v>398.5</v>
      </c>
      <c r="D179" s="6">
        <f t="shared" si="5"/>
        <v>31</v>
      </c>
    </row>
    <row r="180" spans="1:4" x14ac:dyDescent="0.25">
      <c r="A180" s="6" t="s">
        <v>47</v>
      </c>
      <c r="B180" s="6" t="s">
        <v>58</v>
      </c>
      <c r="C180" s="129">
        <v>322</v>
      </c>
      <c r="D180" s="6">
        <f t="shared" si="5"/>
        <v>25</v>
      </c>
    </row>
    <row r="181" spans="1:4" x14ac:dyDescent="0.25">
      <c r="A181" s="6" t="s">
        <v>4</v>
      </c>
      <c r="B181" s="6" t="s">
        <v>58</v>
      </c>
      <c r="C181" s="129">
        <v>461</v>
      </c>
      <c r="D181" s="6">
        <f t="shared" si="5"/>
        <v>41</v>
      </c>
    </row>
    <row r="182" spans="1:4" x14ac:dyDescent="0.25">
      <c r="A182" s="126" t="s">
        <v>9</v>
      </c>
      <c r="B182" s="132" t="s">
        <v>58</v>
      </c>
      <c r="C182" s="130">
        <v>280.60000000000002</v>
      </c>
      <c r="D182" s="132">
        <f t="shared" si="5"/>
        <v>18</v>
      </c>
    </row>
    <row r="183" spans="1:4" x14ac:dyDescent="0.25">
      <c r="A183" s="6" t="s">
        <v>8</v>
      </c>
      <c r="B183" s="6" t="s">
        <v>58</v>
      </c>
      <c r="C183" s="129">
        <v>245</v>
      </c>
      <c r="D183" s="6">
        <f t="shared" si="5"/>
        <v>12</v>
      </c>
    </row>
    <row r="184" spans="1:4" x14ac:dyDescent="0.25">
      <c r="A184" s="6" t="s">
        <v>19</v>
      </c>
      <c r="B184" s="6" t="s">
        <v>58</v>
      </c>
      <c r="C184" s="129">
        <v>488</v>
      </c>
      <c r="D184" s="6">
        <f t="shared" si="5"/>
        <v>42</v>
      </c>
    </row>
    <row r="185" spans="1:4" x14ac:dyDescent="0.25">
      <c r="A185" s="6" t="s">
        <v>31</v>
      </c>
      <c r="B185" s="6" t="s">
        <v>58</v>
      </c>
      <c r="C185" s="129">
        <v>417.9</v>
      </c>
      <c r="D185" s="6">
        <f t="shared" si="5"/>
        <v>35</v>
      </c>
    </row>
    <row r="186" spans="1:4" x14ac:dyDescent="0.25">
      <c r="A186" s="6" t="s">
        <v>20</v>
      </c>
      <c r="B186" s="6" t="s">
        <v>58</v>
      </c>
      <c r="C186" s="129">
        <v>282.8</v>
      </c>
      <c r="D186" s="6">
        <f t="shared" si="5"/>
        <v>19</v>
      </c>
    </row>
    <row r="187" spans="1:4" x14ac:dyDescent="0.25">
      <c r="A187" s="6" t="s">
        <v>49</v>
      </c>
      <c r="B187" s="6" t="s">
        <v>58</v>
      </c>
      <c r="C187" s="129">
        <v>454</v>
      </c>
      <c r="D187" s="6">
        <f t="shared" si="5"/>
        <v>40</v>
      </c>
    </row>
    <row r="188" spans="1:4" x14ac:dyDescent="0.25">
      <c r="A188" s="6" t="s">
        <v>7</v>
      </c>
      <c r="B188" s="6" t="s">
        <v>58</v>
      </c>
      <c r="C188" s="129">
        <v>125.6</v>
      </c>
      <c r="D188" s="6">
        <f t="shared" si="5"/>
        <v>2</v>
      </c>
    </row>
    <row r="189" spans="1:4" x14ac:dyDescent="0.25">
      <c r="A189" s="6" t="s">
        <v>37</v>
      </c>
      <c r="B189" s="6" t="s">
        <v>58</v>
      </c>
      <c r="C189" s="129">
        <v>202.9</v>
      </c>
      <c r="D189" s="6">
        <f t="shared" si="5"/>
        <v>6</v>
      </c>
    </row>
    <row r="190" spans="1:4" x14ac:dyDescent="0.25">
      <c r="A190" s="6" t="s">
        <v>29</v>
      </c>
      <c r="B190" s="6" t="s">
        <v>58</v>
      </c>
      <c r="C190" s="129">
        <v>780.5</v>
      </c>
      <c r="D190" s="6">
        <f t="shared" si="5"/>
        <v>50</v>
      </c>
    </row>
    <row r="191" spans="1:4" x14ac:dyDescent="0.25">
      <c r="A191" s="6" t="s">
        <v>51</v>
      </c>
      <c r="B191" s="6" t="s">
        <v>58</v>
      </c>
      <c r="C191" s="129">
        <v>429.3</v>
      </c>
      <c r="D191" s="6">
        <f t="shared" si="5"/>
        <v>37</v>
      </c>
    </row>
    <row r="192" spans="1:4" x14ac:dyDescent="0.25">
      <c r="A192" s="6" t="s">
        <v>34</v>
      </c>
      <c r="B192" s="6" t="s">
        <v>58</v>
      </c>
      <c r="C192" s="129">
        <v>405.1</v>
      </c>
      <c r="D192" s="6">
        <f t="shared" si="5"/>
        <v>32</v>
      </c>
    </row>
    <row r="193" spans="1:4" x14ac:dyDescent="0.25">
      <c r="A193" s="6" t="s">
        <v>44</v>
      </c>
      <c r="B193" s="6" t="s">
        <v>58</v>
      </c>
      <c r="C193" s="129">
        <v>279.60000000000002</v>
      </c>
      <c r="D193" s="6">
        <f t="shared" si="5"/>
        <v>16</v>
      </c>
    </row>
    <row r="194" spans="1:4" x14ac:dyDescent="0.25">
      <c r="A194" s="6" t="s">
        <v>32</v>
      </c>
      <c r="B194" s="6" t="s">
        <v>58</v>
      </c>
      <c r="C194" s="129">
        <v>293.60000000000002</v>
      </c>
      <c r="D194" s="6">
        <f t="shared" si="5"/>
        <v>22</v>
      </c>
    </row>
    <row r="195" spans="1:4" x14ac:dyDescent="0.25">
      <c r="A195" s="6" t="s">
        <v>22</v>
      </c>
      <c r="B195" s="6" t="s">
        <v>58</v>
      </c>
      <c r="C195" s="129">
        <v>419.7</v>
      </c>
      <c r="D195" s="6">
        <f t="shared" si="5"/>
        <v>36</v>
      </c>
    </row>
    <row r="196" spans="1:4" x14ac:dyDescent="0.25">
      <c r="A196" s="6" t="s">
        <v>46</v>
      </c>
      <c r="B196" s="6" t="s">
        <v>58</v>
      </c>
      <c r="C196" s="129">
        <v>342.4</v>
      </c>
      <c r="D196" s="6">
        <f t="shared" si="5"/>
        <v>26</v>
      </c>
    </row>
    <row r="197" spans="1:4" x14ac:dyDescent="0.25">
      <c r="A197" s="6" t="s">
        <v>16</v>
      </c>
      <c r="B197" s="6" t="s">
        <v>58</v>
      </c>
      <c r="C197" s="129">
        <v>279.89999999999998</v>
      </c>
      <c r="D197" s="6">
        <f t="shared" si="5"/>
        <v>17</v>
      </c>
    </row>
    <row r="198" spans="1:4" x14ac:dyDescent="0.25">
      <c r="A198" s="6" t="s">
        <v>48</v>
      </c>
      <c r="B198" s="6" t="s">
        <v>58</v>
      </c>
      <c r="C198" s="129">
        <v>172.3</v>
      </c>
      <c r="D198" s="6">
        <f t="shared" si="5"/>
        <v>4</v>
      </c>
    </row>
    <row r="199" spans="1:4" x14ac:dyDescent="0.25">
      <c r="A199" s="6" t="s">
        <v>25</v>
      </c>
      <c r="B199" s="6" t="s">
        <v>58</v>
      </c>
      <c r="C199" s="129">
        <v>491.3</v>
      </c>
      <c r="D199" s="6">
        <f t="shared" si="5"/>
        <v>43</v>
      </c>
    </row>
    <row r="200" spans="1:4" x14ac:dyDescent="0.25">
      <c r="A200" s="6" t="s">
        <v>10</v>
      </c>
      <c r="B200" s="6" t="s">
        <v>58</v>
      </c>
      <c r="C200" s="129">
        <v>377.4</v>
      </c>
      <c r="D200" s="6">
        <f t="shared" si="5"/>
        <v>29</v>
      </c>
    </row>
    <row r="201" spans="1:4" x14ac:dyDescent="0.25">
      <c r="A201" s="6" t="s">
        <v>30</v>
      </c>
      <c r="B201" s="6" t="s">
        <v>58</v>
      </c>
      <c r="C201" s="129">
        <v>621.6</v>
      </c>
      <c r="D201" s="6">
        <f t="shared" si="5"/>
        <v>46</v>
      </c>
    </row>
    <row r="202" spans="1:4" x14ac:dyDescent="0.25">
      <c r="A202" s="6" t="s">
        <v>43</v>
      </c>
      <c r="B202" s="6" t="s">
        <v>58</v>
      </c>
      <c r="C202" s="129">
        <v>431.9</v>
      </c>
      <c r="D202" s="6">
        <f t="shared" si="5"/>
        <v>39</v>
      </c>
    </row>
    <row r="203" spans="1:4" x14ac:dyDescent="0.25">
      <c r="A203" s="6" t="s">
        <v>14</v>
      </c>
      <c r="B203" s="6" t="s">
        <v>58</v>
      </c>
      <c r="C203" s="129">
        <v>241.8</v>
      </c>
      <c r="D203" s="6">
        <f t="shared" si="5"/>
        <v>11</v>
      </c>
    </row>
    <row r="204" spans="1:4" x14ac:dyDescent="0.25">
      <c r="A204" s="6" t="s">
        <v>6</v>
      </c>
      <c r="B204" s="6" t="s">
        <v>58</v>
      </c>
      <c r="C204" s="129">
        <v>221.9</v>
      </c>
      <c r="D204" s="6">
        <f t="shared" si="5"/>
        <v>8</v>
      </c>
    </row>
    <row r="205" spans="1:4" x14ac:dyDescent="0.25">
      <c r="A205" s="6" t="s">
        <v>26</v>
      </c>
      <c r="B205" s="6" t="s">
        <v>58</v>
      </c>
      <c r="C205" s="129">
        <v>234</v>
      </c>
      <c r="D205" s="6">
        <f t="shared" si="5"/>
        <v>9</v>
      </c>
    </row>
    <row r="206" spans="1:4" x14ac:dyDescent="0.25">
      <c r="A206" s="6" t="s">
        <v>41</v>
      </c>
      <c r="B206" s="6" t="s">
        <v>58</v>
      </c>
      <c r="C206" s="129">
        <v>375.6</v>
      </c>
      <c r="D206" s="6">
        <f t="shared" si="5"/>
        <v>28</v>
      </c>
    </row>
    <row r="207" spans="1:4" x14ac:dyDescent="0.25">
      <c r="A207" s="6" t="s">
        <v>3</v>
      </c>
      <c r="B207" s="6" t="s">
        <v>58</v>
      </c>
      <c r="C207" s="129">
        <v>277.89999999999998</v>
      </c>
      <c r="D207" s="6">
        <f t="shared" si="5"/>
        <v>15</v>
      </c>
    </row>
    <row r="208" spans="1:4" x14ac:dyDescent="0.25">
      <c r="A208" s="6" t="s">
        <v>27</v>
      </c>
      <c r="B208" s="6" t="s">
        <v>58</v>
      </c>
      <c r="C208" s="129">
        <v>297</v>
      </c>
      <c r="D208" s="6">
        <f t="shared" si="5"/>
        <v>23</v>
      </c>
    </row>
    <row r="209" spans="1:4" x14ac:dyDescent="0.25">
      <c r="A209" s="6" t="s">
        <v>15</v>
      </c>
      <c r="B209" s="6" t="s">
        <v>58</v>
      </c>
      <c r="C209" s="129">
        <v>201.9</v>
      </c>
      <c r="D209" s="6">
        <f t="shared" si="5"/>
        <v>5</v>
      </c>
    </row>
    <row r="210" spans="1:4" x14ac:dyDescent="0.25">
      <c r="A210" s="6" t="s">
        <v>55</v>
      </c>
      <c r="B210" s="6" t="s">
        <v>58</v>
      </c>
      <c r="C210" s="123">
        <v>380.7</v>
      </c>
    </row>
  </sheetData>
  <sortState xmlns:xlrd2="http://schemas.microsoft.com/office/spreadsheetml/2017/richdata2" ref="A161:D212">
    <sortCondition ref="A161"/>
  </sortState>
  <mergeCells count="1">
    <mergeCell ref="A1:D1"/>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CCBF9-FDE8-46D9-B8E0-A1CF1F8EBBC2}">
  <dimension ref="A1:M520"/>
  <sheetViews>
    <sheetView workbookViewId="0">
      <pane xSplit="2" ySplit="4" topLeftCell="C230" activePane="bottomRight" state="frozen"/>
      <selection pane="topRight" activeCell="C1" sqref="C1"/>
      <selection pane="bottomLeft" activeCell="A5" sqref="A5"/>
      <selection pane="bottomRight" activeCell="C230" sqref="C229:C230"/>
    </sheetView>
  </sheetViews>
  <sheetFormatPr defaultRowHeight="15" x14ac:dyDescent="0.25"/>
  <cols>
    <col min="1" max="1" width="28.7109375" customWidth="1"/>
    <col min="2" max="2" width="24.28515625" customWidth="1"/>
    <col min="3" max="3" width="25.85546875" customWidth="1"/>
    <col min="4" max="4" width="17.140625" customWidth="1"/>
    <col min="5" max="5" width="9.140625" style="60"/>
    <col min="10" max="10" width="9.140625" style="60"/>
  </cols>
  <sheetData>
    <row r="1" spans="1:13" ht="37.5" x14ac:dyDescent="0.3">
      <c r="A1" s="26" t="s">
        <v>67</v>
      </c>
      <c r="B1" s="26"/>
      <c r="C1" s="26"/>
      <c r="D1" s="27"/>
      <c r="E1" s="46"/>
      <c r="F1" s="27"/>
      <c r="G1" s="27"/>
      <c r="H1" s="27"/>
      <c r="I1" s="27"/>
      <c r="J1" s="46"/>
      <c r="K1" s="27"/>
      <c r="L1" s="27"/>
      <c r="M1" s="27"/>
    </row>
    <row r="2" spans="1:13" ht="18.75" x14ac:dyDescent="0.3">
      <c r="A2" s="12" t="s">
        <v>68</v>
      </c>
      <c r="B2" s="12"/>
      <c r="C2" s="12"/>
      <c r="D2" s="12"/>
      <c r="E2" s="47"/>
      <c r="F2" s="28"/>
      <c r="G2" s="29"/>
      <c r="H2" s="28"/>
      <c r="I2" s="28"/>
      <c r="J2" s="47"/>
      <c r="K2" s="28"/>
      <c r="L2" s="28"/>
      <c r="M2" s="28"/>
    </row>
    <row r="3" spans="1:13" ht="18.75" x14ac:dyDescent="0.3">
      <c r="A3" s="30" t="s">
        <v>69</v>
      </c>
      <c r="B3" s="30"/>
      <c r="C3" s="30"/>
      <c r="D3" s="30"/>
      <c r="E3" s="48"/>
      <c r="F3" s="30"/>
      <c r="G3" s="30"/>
      <c r="H3" s="30" t="s">
        <v>60</v>
      </c>
      <c r="I3" s="30"/>
      <c r="J3" s="48"/>
      <c r="K3" s="30"/>
      <c r="L3" s="30"/>
      <c r="M3" s="30"/>
    </row>
    <row r="4" spans="1:13" ht="93" customHeight="1" x14ac:dyDescent="0.25">
      <c r="A4" s="31" t="s">
        <v>0</v>
      </c>
      <c r="B4" s="31" t="s">
        <v>61</v>
      </c>
      <c r="C4" s="31"/>
      <c r="D4" s="36" t="s">
        <v>70</v>
      </c>
      <c r="E4" s="49" t="s">
        <v>71</v>
      </c>
      <c r="F4" s="16" t="s">
        <v>62</v>
      </c>
      <c r="G4" s="16" t="s">
        <v>72</v>
      </c>
      <c r="H4" s="16" t="s">
        <v>63</v>
      </c>
      <c r="I4" s="16" t="s">
        <v>73</v>
      </c>
      <c r="J4" s="49" t="s">
        <v>74</v>
      </c>
      <c r="K4" s="16" t="s">
        <v>64</v>
      </c>
      <c r="L4" s="16" t="s">
        <v>66</v>
      </c>
      <c r="M4" s="16" t="s">
        <v>75</v>
      </c>
    </row>
    <row r="5" spans="1:13" ht="15.75" x14ac:dyDescent="0.25">
      <c r="A5" s="134" t="s">
        <v>76</v>
      </c>
      <c r="B5" s="136" t="s">
        <v>77</v>
      </c>
      <c r="C5" s="32"/>
      <c r="D5" s="13">
        <v>3728978</v>
      </c>
      <c r="E5" s="50"/>
      <c r="F5" s="24"/>
      <c r="G5" s="24"/>
      <c r="H5" s="24"/>
      <c r="I5" s="24"/>
      <c r="J5" s="50"/>
      <c r="K5" s="24"/>
      <c r="L5" s="24"/>
      <c r="M5" s="24"/>
    </row>
    <row r="6" spans="1:13" ht="15.75" x14ac:dyDescent="0.25">
      <c r="A6" s="135"/>
      <c r="B6" s="137"/>
      <c r="C6" s="32" t="s">
        <v>78</v>
      </c>
      <c r="D6" s="38">
        <v>0.76600000000000001</v>
      </c>
      <c r="E6" s="51">
        <v>12880</v>
      </c>
      <c r="F6" s="25">
        <v>182</v>
      </c>
      <c r="G6" s="25">
        <v>1141</v>
      </c>
      <c r="H6" s="25">
        <v>1706</v>
      </c>
      <c r="I6" s="25">
        <v>9851</v>
      </c>
      <c r="J6" s="51">
        <v>65789</v>
      </c>
      <c r="K6" s="13">
        <v>12388</v>
      </c>
      <c r="L6" s="13">
        <v>47299</v>
      </c>
      <c r="M6" s="13">
        <v>6102</v>
      </c>
    </row>
    <row r="7" spans="1:13" ht="15.75" x14ac:dyDescent="0.25">
      <c r="A7" s="135"/>
      <c r="B7" s="137"/>
      <c r="C7" s="32" t="s">
        <v>79</v>
      </c>
      <c r="D7" s="38">
        <v>1</v>
      </c>
      <c r="E7" s="51">
        <v>19951</v>
      </c>
      <c r="F7" s="25">
        <v>300</v>
      </c>
      <c r="G7" s="25">
        <v>1542</v>
      </c>
      <c r="H7" s="25">
        <v>3432</v>
      </c>
      <c r="I7" s="25">
        <v>14677</v>
      </c>
      <c r="J7" s="51">
        <v>104658</v>
      </c>
      <c r="K7" s="13">
        <v>20728</v>
      </c>
      <c r="L7" s="13">
        <v>73857</v>
      </c>
      <c r="M7" s="13">
        <v>10073</v>
      </c>
    </row>
    <row r="8" spans="1:13" ht="15.75" x14ac:dyDescent="0.25">
      <c r="A8" s="135"/>
      <c r="B8" s="137" t="s">
        <v>80</v>
      </c>
      <c r="C8" s="32"/>
      <c r="D8" s="13">
        <v>528518</v>
      </c>
      <c r="E8" s="51"/>
      <c r="F8" s="25"/>
      <c r="G8" s="25"/>
      <c r="H8" s="25"/>
      <c r="I8" s="25"/>
      <c r="J8" s="51"/>
      <c r="K8" s="13"/>
      <c r="L8" s="13"/>
      <c r="M8" s="13"/>
    </row>
    <row r="9" spans="1:13" ht="15.75" x14ac:dyDescent="0.25">
      <c r="A9" s="135"/>
      <c r="B9" s="137"/>
      <c r="C9" s="32" t="s">
        <v>78</v>
      </c>
      <c r="D9" s="38">
        <v>0.89300000000000002</v>
      </c>
      <c r="E9" s="51">
        <v>3327</v>
      </c>
      <c r="F9" s="25">
        <v>36</v>
      </c>
      <c r="G9" s="25">
        <v>297</v>
      </c>
      <c r="H9" s="25">
        <v>266</v>
      </c>
      <c r="I9" s="25">
        <v>2728</v>
      </c>
      <c r="J9" s="51">
        <v>17915</v>
      </c>
      <c r="K9" s="13">
        <v>3140</v>
      </c>
      <c r="L9" s="13">
        <v>13382</v>
      </c>
      <c r="M9" s="13">
        <v>1393</v>
      </c>
    </row>
    <row r="10" spans="1:13" ht="15.75" x14ac:dyDescent="0.25">
      <c r="A10" s="135"/>
      <c r="B10" s="137"/>
      <c r="C10" s="32" t="s">
        <v>79</v>
      </c>
      <c r="D10" s="38">
        <v>1</v>
      </c>
      <c r="E10" s="51">
        <v>3541</v>
      </c>
      <c r="F10" s="25">
        <v>37</v>
      </c>
      <c r="G10" s="25">
        <v>310</v>
      </c>
      <c r="H10" s="25">
        <v>301</v>
      </c>
      <c r="I10" s="25">
        <v>2893</v>
      </c>
      <c r="J10" s="51">
        <v>19177</v>
      </c>
      <c r="K10" s="13">
        <v>3364</v>
      </c>
      <c r="L10" s="13">
        <v>14305</v>
      </c>
      <c r="M10" s="13">
        <v>1508</v>
      </c>
    </row>
    <row r="11" spans="1:13" ht="15.75" x14ac:dyDescent="0.25">
      <c r="A11" s="135"/>
      <c r="B11" s="137" t="s">
        <v>81</v>
      </c>
      <c r="C11" s="32"/>
      <c r="D11" s="13">
        <v>645689</v>
      </c>
      <c r="E11" s="51"/>
      <c r="F11" s="25"/>
      <c r="G11" s="25"/>
      <c r="H11" s="25"/>
      <c r="I11" s="25"/>
      <c r="J11" s="51"/>
      <c r="K11" s="13"/>
      <c r="L11" s="13"/>
      <c r="M11" s="13"/>
    </row>
    <row r="12" spans="1:13" ht="15.75" x14ac:dyDescent="0.25">
      <c r="A12" s="135"/>
      <c r="B12" s="137"/>
      <c r="C12" s="32" t="s">
        <v>78</v>
      </c>
      <c r="D12" s="38">
        <v>0.72399999999999998</v>
      </c>
      <c r="E12" s="51">
        <v>874</v>
      </c>
      <c r="F12" s="25">
        <v>13</v>
      </c>
      <c r="G12" s="25">
        <v>148</v>
      </c>
      <c r="H12" s="25">
        <v>55</v>
      </c>
      <c r="I12" s="25">
        <v>658</v>
      </c>
      <c r="J12" s="51">
        <v>4927</v>
      </c>
      <c r="K12" s="13">
        <v>1387</v>
      </c>
      <c r="L12" s="13">
        <v>2887</v>
      </c>
      <c r="M12" s="13">
        <v>653</v>
      </c>
    </row>
    <row r="13" spans="1:13" ht="15.75" x14ac:dyDescent="0.25">
      <c r="A13" s="135"/>
      <c r="B13" s="137"/>
      <c r="C13" s="32" t="s">
        <v>79</v>
      </c>
      <c r="D13" s="38">
        <v>1</v>
      </c>
      <c r="E13" s="51">
        <v>1554</v>
      </c>
      <c r="F13" s="25">
        <v>21</v>
      </c>
      <c r="G13" s="25">
        <v>216</v>
      </c>
      <c r="H13" s="25">
        <v>208</v>
      </c>
      <c r="I13" s="25">
        <v>1109</v>
      </c>
      <c r="J13" s="51">
        <v>7298</v>
      </c>
      <c r="K13" s="13">
        <v>1987</v>
      </c>
      <c r="L13" s="13">
        <v>4315</v>
      </c>
      <c r="M13" s="13">
        <v>996</v>
      </c>
    </row>
    <row r="14" spans="1:13" ht="15.75" x14ac:dyDescent="0.25">
      <c r="A14" s="135"/>
      <c r="B14" s="138" t="s">
        <v>82</v>
      </c>
      <c r="C14" s="34"/>
      <c r="D14" s="17">
        <v>4903185</v>
      </c>
      <c r="E14" s="52">
        <v>25046</v>
      </c>
      <c r="F14" s="17">
        <v>358</v>
      </c>
      <c r="G14" s="17">
        <v>2068</v>
      </c>
      <c r="H14" s="17">
        <v>3941</v>
      </c>
      <c r="I14" s="17">
        <v>18679</v>
      </c>
      <c r="J14" s="52">
        <v>131133</v>
      </c>
      <c r="K14" s="17">
        <v>26079</v>
      </c>
      <c r="L14" s="17">
        <v>92477</v>
      </c>
      <c r="M14" s="17">
        <v>12577</v>
      </c>
    </row>
    <row r="15" spans="1:13" ht="15.75" x14ac:dyDescent="0.25">
      <c r="A15" s="135"/>
      <c r="B15" s="138"/>
      <c r="C15" s="32" t="s">
        <v>83</v>
      </c>
      <c r="D15" s="11"/>
      <c r="E15" s="53">
        <v>510.8</v>
      </c>
      <c r="F15" s="18">
        <v>7.3</v>
      </c>
      <c r="G15" s="18">
        <v>42.2</v>
      </c>
      <c r="H15" s="18">
        <v>80.400000000000006</v>
      </c>
      <c r="I15" s="18">
        <v>381</v>
      </c>
      <c r="J15" s="53">
        <v>2674.4</v>
      </c>
      <c r="K15" s="18">
        <v>531.9</v>
      </c>
      <c r="L15" s="18">
        <v>1886.1</v>
      </c>
      <c r="M15" s="18">
        <v>256.5</v>
      </c>
    </row>
    <row r="16" spans="1:13" ht="15.75" x14ac:dyDescent="0.25">
      <c r="A16" s="135" t="s">
        <v>84</v>
      </c>
      <c r="B16" s="137" t="s">
        <v>77</v>
      </c>
      <c r="C16" s="32"/>
      <c r="D16" s="13">
        <v>339740</v>
      </c>
      <c r="E16" s="54"/>
      <c r="F16" s="11"/>
      <c r="G16" s="11"/>
      <c r="H16" s="11"/>
      <c r="I16" s="11"/>
      <c r="J16" s="54"/>
      <c r="K16" s="11"/>
      <c r="L16" s="11"/>
      <c r="M16" s="11"/>
    </row>
    <row r="17" spans="1:13" ht="15.75" x14ac:dyDescent="0.25">
      <c r="A17" s="135"/>
      <c r="B17" s="137"/>
      <c r="C17" s="32" t="s">
        <v>78</v>
      </c>
      <c r="D17" s="38">
        <v>1</v>
      </c>
      <c r="E17" s="51">
        <v>3924</v>
      </c>
      <c r="F17" s="13">
        <v>37</v>
      </c>
      <c r="G17" s="13">
        <v>585</v>
      </c>
      <c r="H17" s="13">
        <v>690</v>
      </c>
      <c r="I17" s="13">
        <v>2612</v>
      </c>
      <c r="J17" s="51">
        <v>14713</v>
      </c>
      <c r="K17" s="13">
        <v>2015</v>
      </c>
      <c r="L17" s="13">
        <v>10883</v>
      </c>
      <c r="M17" s="13">
        <v>1815</v>
      </c>
    </row>
    <row r="18" spans="1:13" ht="15.75" x14ac:dyDescent="0.25">
      <c r="A18" s="135"/>
      <c r="B18" s="137" t="s">
        <v>80</v>
      </c>
      <c r="C18" s="32"/>
      <c r="D18" s="13">
        <v>127436</v>
      </c>
      <c r="E18" s="51"/>
      <c r="F18" s="13"/>
      <c r="G18" s="13"/>
      <c r="H18" s="13"/>
      <c r="I18" s="13"/>
      <c r="J18" s="51"/>
      <c r="K18" s="13"/>
      <c r="L18" s="13"/>
      <c r="M18" s="13"/>
    </row>
    <row r="19" spans="1:13" ht="15.75" x14ac:dyDescent="0.25">
      <c r="A19" s="135"/>
      <c r="B19" s="137"/>
      <c r="C19" s="32" t="s">
        <v>78</v>
      </c>
      <c r="D19" s="38">
        <v>0.97099999999999997</v>
      </c>
      <c r="E19" s="51">
        <v>1032</v>
      </c>
      <c r="F19" s="13">
        <v>9</v>
      </c>
      <c r="G19" s="13">
        <v>225</v>
      </c>
      <c r="H19" s="13">
        <v>71</v>
      </c>
      <c r="I19" s="13">
        <v>727</v>
      </c>
      <c r="J19" s="51">
        <v>3555</v>
      </c>
      <c r="K19" s="13">
        <v>467</v>
      </c>
      <c r="L19" s="13">
        <v>2760</v>
      </c>
      <c r="M19" s="13">
        <v>328</v>
      </c>
    </row>
    <row r="20" spans="1:13" ht="15.75" x14ac:dyDescent="0.25">
      <c r="A20" s="135"/>
      <c r="B20" s="137"/>
      <c r="C20" s="32" t="s">
        <v>79</v>
      </c>
      <c r="D20" s="38">
        <v>1</v>
      </c>
      <c r="E20" s="51">
        <v>1050</v>
      </c>
      <c r="F20" s="13">
        <v>9</v>
      </c>
      <c r="G20" s="13">
        <v>225</v>
      </c>
      <c r="H20" s="13">
        <v>71</v>
      </c>
      <c r="I20" s="13">
        <v>745</v>
      </c>
      <c r="J20" s="51">
        <v>3596</v>
      </c>
      <c r="K20" s="13">
        <v>475</v>
      </c>
      <c r="L20" s="13">
        <v>2785</v>
      </c>
      <c r="M20" s="13">
        <v>336</v>
      </c>
    </row>
    <row r="21" spans="1:13" ht="15.75" x14ac:dyDescent="0.25">
      <c r="A21" s="135"/>
      <c r="B21" s="137" t="s">
        <v>81</v>
      </c>
      <c r="C21" s="32"/>
      <c r="D21" s="13">
        <v>264369</v>
      </c>
      <c r="E21" s="51"/>
      <c r="F21" s="13"/>
      <c r="G21" s="13"/>
      <c r="H21" s="13"/>
      <c r="I21" s="13"/>
      <c r="J21" s="51"/>
      <c r="K21" s="13"/>
      <c r="L21" s="13"/>
      <c r="M21" s="13"/>
    </row>
    <row r="22" spans="1:13" ht="15.75" x14ac:dyDescent="0.25">
      <c r="A22" s="135"/>
      <c r="B22" s="137"/>
      <c r="C22" s="32" t="s">
        <v>78</v>
      </c>
      <c r="D22" s="38">
        <v>1</v>
      </c>
      <c r="E22" s="51">
        <v>1369</v>
      </c>
      <c r="F22" s="13">
        <v>23</v>
      </c>
      <c r="G22" s="13">
        <v>278</v>
      </c>
      <c r="H22" s="13">
        <v>65</v>
      </c>
      <c r="I22" s="13">
        <v>1003</v>
      </c>
      <c r="J22" s="51">
        <v>2985</v>
      </c>
      <c r="K22" s="13">
        <v>1073</v>
      </c>
      <c r="L22" s="13">
        <v>1446</v>
      </c>
      <c r="M22" s="13">
        <v>466</v>
      </c>
    </row>
    <row r="23" spans="1:13" ht="15.75" x14ac:dyDescent="0.25">
      <c r="A23" s="135"/>
      <c r="B23" s="138" t="s">
        <v>82</v>
      </c>
      <c r="C23" s="34"/>
      <c r="D23" s="17">
        <v>731545</v>
      </c>
      <c r="E23" s="52">
        <v>6343</v>
      </c>
      <c r="F23" s="17">
        <v>69</v>
      </c>
      <c r="G23" s="17">
        <v>1088</v>
      </c>
      <c r="H23" s="17">
        <v>826</v>
      </c>
      <c r="I23" s="17">
        <v>4360</v>
      </c>
      <c r="J23" s="52">
        <v>21294</v>
      </c>
      <c r="K23" s="17">
        <v>3563</v>
      </c>
      <c r="L23" s="17">
        <v>15114</v>
      </c>
      <c r="M23" s="17">
        <v>2617</v>
      </c>
    </row>
    <row r="24" spans="1:13" ht="15.75" x14ac:dyDescent="0.25">
      <c r="A24" s="135"/>
      <c r="B24" s="138"/>
      <c r="C24" s="32" t="s">
        <v>83</v>
      </c>
      <c r="D24" s="11"/>
      <c r="E24" s="53">
        <v>867.1</v>
      </c>
      <c r="F24" s="18">
        <v>9.4</v>
      </c>
      <c r="G24" s="18">
        <v>148.69999999999999</v>
      </c>
      <c r="H24" s="18">
        <v>112.9</v>
      </c>
      <c r="I24" s="18">
        <v>596</v>
      </c>
      <c r="J24" s="53">
        <v>2910.8</v>
      </c>
      <c r="K24" s="18">
        <v>487.1</v>
      </c>
      <c r="L24" s="18">
        <v>2066</v>
      </c>
      <c r="M24" s="18">
        <v>357.7</v>
      </c>
    </row>
    <row r="25" spans="1:13" ht="15.75" x14ac:dyDescent="0.25">
      <c r="A25" s="135" t="s">
        <v>85</v>
      </c>
      <c r="B25" s="137" t="s">
        <v>77</v>
      </c>
      <c r="C25" s="32"/>
      <c r="D25" s="13">
        <v>6926575</v>
      </c>
      <c r="E25" s="50"/>
      <c r="F25" s="24"/>
      <c r="G25" s="24"/>
      <c r="H25" s="24"/>
      <c r="I25" s="24"/>
      <c r="J25" s="50"/>
      <c r="K25" s="24"/>
      <c r="L25" s="24"/>
      <c r="M25" s="24"/>
    </row>
    <row r="26" spans="1:13" ht="15.75" x14ac:dyDescent="0.25">
      <c r="A26" s="135"/>
      <c r="B26" s="137"/>
      <c r="C26" s="32" t="s">
        <v>78</v>
      </c>
      <c r="D26" s="38">
        <v>0.93600000000000005</v>
      </c>
      <c r="E26" s="51">
        <v>26975</v>
      </c>
      <c r="F26" s="13">
        <v>314</v>
      </c>
      <c r="G26" s="13">
        <v>3203</v>
      </c>
      <c r="H26" s="13">
        <v>6171</v>
      </c>
      <c r="I26" s="13">
        <v>17287</v>
      </c>
      <c r="J26" s="51">
        <v>163728</v>
      </c>
      <c r="K26" s="13">
        <v>25572</v>
      </c>
      <c r="L26" s="13">
        <v>121711</v>
      </c>
      <c r="M26" s="13">
        <v>16445</v>
      </c>
    </row>
    <row r="27" spans="1:13" ht="15.75" x14ac:dyDescent="0.25">
      <c r="A27" s="135"/>
      <c r="B27" s="137"/>
      <c r="C27" s="32" t="s">
        <v>79</v>
      </c>
      <c r="D27" s="38">
        <v>1</v>
      </c>
      <c r="E27" s="51">
        <v>28465</v>
      </c>
      <c r="F27" s="13">
        <v>332</v>
      </c>
      <c r="G27" s="13">
        <v>3360</v>
      </c>
      <c r="H27" s="13">
        <v>6316</v>
      </c>
      <c r="I27" s="13">
        <v>18457</v>
      </c>
      <c r="J27" s="51">
        <v>169802</v>
      </c>
      <c r="K27" s="13">
        <v>26720</v>
      </c>
      <c r="L27" s="13">
        <v>125905</v>
      </c>
      <c r="M27" s="13">
        <v>17177</v>
      </c>
    </row>
    <row r="28" spans="1:13" ht="15.75" x14ac:dyDescent="0.25">
      <c r="A28" s="135"/>
      <c r="B28" s="137" t="s">
        <v>80</v>
      </c>
      <c r="C28" s="32" t="s">
        <v>60</v>
      </c>
      <c r="D28" s="13">
        <v>126113</v>
      </c>
      <c r="E28" s="51"/>
      <c r="F28" s="13"/>
      <c r="G28" s="13"/>
      <c r="H28" s="13"/>
      <c r="I28" s="13"/>
      <c r="J28" s="51"/>
      <c r="K28" s="13"/>
      <c r="L28" s="13"/>
      <c r="M28" s="13"/>
    </row>
    <row r="29" spans="1:13" ht="15.75" x14ac:dyDescent="0.25">
      <c r="A29" s="135"/>
      <c r="B29" s="137"/>
      <c r="C29" s="32" t="s">
        <v>78</v>
      </c>
      <c r="D29" s="38">
        <v>0.93300000000000005</v>
      </c>
      <c r="E29" s="51">
        <v>4280</v>
      </c>
      <c r="F29" s="13">
        <v>26</v>
      </c>
      <c r="G29" s="13">
        <v>294</v>
      </c>
      <c r="H29" s="13">
        <v>75</v>
      </c>
      <c r="I29" s="13">
        <v>3885</v>
      </c>
      <c r="J29" s="51">
        <v>6061</v>
      </c>
      <c r="K29" s="13">
        <v>1419</v>
      </c>
      <c r="L29" s="13">
        <v>3868</v>
      </c>
      <c r="M29" s="13">
        <v>774</v>
      </c>
    </row>
    <row r="30" spans="1:13" ht="15.75" x14ac:dyDescent="0.25">
      <c r="A30" s="135"/>
      <c r="B30" s="137"/>
      <c r="C30" s="32" t="s">
        <v>79</v>
      </c>
      <c r="D30" s="38">
        <v>1</v>
      </c>
      <c r="E30" s="51">
        <v>4341</v>
      </c>
      <c r="F30" s="13">
        <v>26</v>
      </c>
      <c r="G30" s="13">
        <v>296</v>
      </c>
      <c r="H30" s="13">
        <v>80</v>
      </c>
      <c r="I30" s="13">
        <v>3939</v>
      </c>
      <c r="J30" s="51">
        <v>6385</v>
      </c>
      <c r="K30" s="13">
        <v>1477</v>
      </c>
      <c r="L30" s="13">
        <v>4115</v>
      </c>
      <c r="M30" s="13">
        <v>793</v>
      </c>
    </row>
    <row r="31" spans="1:13" ht="15.75" x14ac:dyDescent="0.25">
      <c r="A31" s="135"/>
      <c r="B31" s="139" t="s">
        <v>81</v>
      </c>
      <c r="C31" s="32" t="s">
        <v>60</v>
      </c>
      <c r="D31" s="13">
        <v>226029</v>
      </c>
      <c r="E31" s="51"/>
      <c r="F31" s="13"/>
      <c r="G31" s="13"/>
      <c r="H31" s="13"/>
      <c r="I31" s="13"/>
      <c r="J31" s="51"/>
      <c r="K31" s="13"/>
      <c r="L31" s="13"/>
      <c r="M31" s="13"/>
    </row>
    <row r="32" spans="1:13" ht="15.75" x14ac:dyDescent="0.25">
      <c r="A32" s="135"/>
      <c r="B32" s="139"/>
      <c r="C32" s="32" t="s">
        <v>78</v>
      </c>
      <c r="D32" s="38">
        <v>1</v>
      </c>
      <c r="E32" s="51">
        <v>335</v>
      </c>
      <c r="F32" s="13">
        <v>7</v>
      </c>
      <c r="G32" s="13">
        <v>6</v>
      </c>
      <c r="H32" s="13">
        <v>14</v>
      </c>
      <c r="I32" s="13">
        <v>308</v>
      </c>
      <c r="J32" s="51">
        <v>1451</v>
      </c>
      <c r="K32" s="13">
        <v>502</v>
      </c>
      <c r="L32" s="13">
        <v>768</v>
      </c>
      <c r="M32" s="13">
        <v>181</v>
      </c>
    </row>
    <row r="33" spans="1:13" ht="15.75" x14ac:dyDescent="0.25">
      <c r="A33" s="135"/>
      <c r="B33" s="138" t="s">
        <v>82</v>
      </c>
      <c r="C33" s="34"/>
      <c r="D33" s="17">
        <v>7278717</v>
      </c>
      <c r="E33" s="52">
        <v>33141</v>
      </c>
      <c r="F33" s="17">
        <v>365</v>
      </c>
      <c r="G33" s="17">
        <v>3662</v>
      </c>
      <c r="H33" s="17">
        <v>6410</v>
      </c>
      <c r="I33" s="17">
        <v>22704</v>
      </c>
      <c r="J33" s="52">
        <v>177638</v>
      </c>
      <c r="K33" s="17">
        <v>28699</v>
      </c>
      <c r="L33" s="17">
        <v>130788</v>
      </c>
      <c r="M33" s="17">
        <v>18151</v>
      </c>
    </row>
    <row r="34" spans="1:13" ht="15.75" x14ac:dyDescent="0.25">
      <c r="A34" s="135"/>
      <c r="B34" s="138"/>
      <c r="C34" s="32" t="s">
        <v>83</v>
      </c>
      <c r="D34" s="11"/>
      <c r="E34" s="53">
        <v>455.3</v>
      </c>
      <c r="F34" s="18">
        <v>5</v>
      </c>
      <c r="G34" s="18">
        <v>50.3</v>
      </c>
      <c r="H34" s="18">
        <v>88.1</v>
      </c>
      <c r="I34" s="18">
        <v>311.89999999999998</v>
      </c>
      <c r="J34" s="53">
        <v>2440.5</v>
      </c>
      <c r="K34" s="18">
        <v>394.3</v>
      </c>
      <c r="L34" s="18">
        <v>1796.9</v>
      </c>
      <c r="M34" s="18">
        <v>249.4</v>
      </c>
    </row>
    <row r="35" spans="1:13" ht="15.75" x14ac:dyDescent="0.25">
      <c r="A35" s="135" t="s">
        <v>86</v>
      </c>
      <c r="B35" s="137" t="s">
        <v>77</v>
      </c>
      <c r="C35" s="32"/>
      <c r="D35" s="13">
        <v>1912942</v>
      </c>
      <c r="E35" s="50"/>
      <c r="F35" s="24"/>
      <c r="G35" s="24"/>
      <c r="H35" s="24"/>
      <c r="I35" s="24"/>
      <c r="J35" s="50"/>
      <c r="K35" s="24"/>
      <c r="L35" s="24"/>
      <c r="M35" s="24"/>
    </row>
    <row r="36" spans="1:13" ht="15.75" x14ac:dyDescent="0.25">
      <c r="A36" s="135"/>
      <c r="B36" s="137"/>
      <c r="C36" s="32" t="s">
        <v>78</v>
      </c>
      <c r="D36" s="38">
        <v>0.95299999999999996</v>
      </c>
      <c r="E36" s="51">
        <v>11787</v>
      </c>
      <c r="F36" s="13">
        <v>166</v>
      </c>
      <c r="G36" s="13">
        <v>1373</v>
      </c>
      <c r="H36" s="13">
        <v>1214</v>
      </c>
      <c r="I36" s="13">
        <v>9034</v>
      </c>
      <c r="J36" s="51">
        <v>58348</v>
      </c>
      <c r="K36" s="13">
        <v>11579</v>
      </c>
      <c r="L36" s="13">
        <v>41508</v>
      </c>
      <c r="M36" s="13">
        <v>5261</v>
      </c>
    </row>
    <row r="37" spans="1:13" ht="15.75" x14ac:dyDescent="0.25">
      <c r="A37" s="135"/>
      <c r="B37" s="137"/>
      <c r="C37" s="32" t="s">
        <v>79</v>
      </c>
      <c r="D37" s="38">
        <v>1</v>
      </c>
      <c r="E37" s="51">
        <v>12317</v>
      </c>
      <c r="F37" s="13">
        <v>172</v>
      </c>
      <c r="G37" s="13">
        <v>1444</v>
      </c>
      <c r="H37" s="13">
        <v>1277</v>
      </c>
      <c r="I37" s="13">
        <v>9424</v>
      </c>
      <c r="J37" s="51">
        <v>61525</v>
      </c>
      <c r="K37" s="13">
        <v>12103</v>
      </c>
      <c r="L37" s="13">
        <v>43905</v>
      </c>
      <c r="M37" s="13">
        <v>5517</v>
      </c>
    </row>
    <row r="38" spans="1:13" ht="15.75" x14ac:dyDescent="0.25">
      <c r="A38" s="135"/>
      <c r="B38" s="137" t="s">
        <v>80</v>
      </c>
      <c r="C38" s="32"/>
      <c r="D38" s="13">
        <v>500348</v>
      </c>
      <c r="E38" s="51"/>
      <c r="F38" s="13"/>
      <c r="G38" s="13"/>
      <c r="H38" s="13"/>
      <c r="I38" s="13"/>
      <c r="J38" s="51"/>
      <c r="K38" s="13"/>
      <c r="L38" s="13"/>
      <c r="M38" s="13"/>
    </row>
    <row r="39" spans="1:13" ht="15.75" x14ac:dyDescent="0.25">
      <c r="A39" s="135"/>
      <c r="B39" s="137"/>
      <c r="C39" s="32" t="s">
        <v>87</v>
      </c>
      <c r="D39" s="38">
        <v>0.93799999999999994</v>
      </c>
      <c r="E39" s="51">
        <v>3107</v>
      </c>
      <c r="F39" s="13">
        <v>51</v>
      </c>
      <c r="G39" s="13">
        <v>472</v>
      </c>
      <c r="H39" s="13">
        <v>221</v>
      </c>
      <c r="I39" s="13">
        <v>2363</v>
      </c>
      <c r="J39" s="51">
        <v>15641</v>
      </c>
      <c r="K39" s="13">
        <v>3554</v>
      </c>
      <c r="L39" s="13">
        <v>11193</v>
      </c>
      <c r="M39" s="13">
        <v>894</v>
      </c>
    </row>
    <row r="40" spans="1:13" ht="15.75" x14ac:dyDescent="0.25">
      <c r="A40" s="135"/>
      <c r="B40" s="137"/>
      <c r="C40" s="32" t="s">
        <v>79</v>
      </c>
      <c r="D40" s="38">
        <v>1</v>
      </c>
      <c r="E40" s="51">
        <v>3268</v>
      </c>
      <c r="F40" s="13">
        <v>53</v>
      </c>
      <c r="G40" s="13">
        <v>497</v>
      </c>
      <c r="H40" s="13">
        <v>233</v>
      </c>
      <c r="I40" s="13">
        <v>2485</v>
      </c>
      <c r="J40" s="51">
        <v>16457</v>
      </c>
      <c r="K40" s="13">
        <v>3748</v>
      </c>
      <c r="L40" s="13">
        <v>11767</v>
      </c>
      <c r="M40" s="13">
        <v>942</v>
      </c>
    </row>
    <row r="41" spans="1:13" ht="15.75" x14ac:dyDescent="0.25">
      <c r="A41" s="135"/>
      <c r="B41" s="137" t="s">
        <v>81</v>
      </c>
      <c r="C41" s="32"/>
      <c r="D41" s="13">
        <v>604514</v>
      </c>
      <c r="E41" s="51"/>
      <c r="F41" s="13"/>
      <c r="G41" s="13"/>
      <c r="H41" s="13"/>
      <c r="I41" s="13"/>
      <c r="J41" s="51"/>
      <c r="K41" s="13"/>
      <c r="L41" s="13"/>
      <c r="M41" s="13"/>
    </row>
    <row r="42" spans="1:13" ht="15.75" x14ac:dyDescent="0.25">
      <c r="A42" s="135"/>
      <c r="B42" s="137"/>
      <c r="C42" s="32" t="s">
        <v>78</v>
      </c>
      <c r="D42" s="38">
        <v>0.81499999999999995</v>
      </c>
      <c r="E42" s="51">
        <v>1703</v>
      </c>
      <c r="F42" s="13">
        <v>15</v>
      </c>
      <c r="G42" s="13">
        <v>334</v>
      </c>
      <c r="H42" s="13">
        <v>37</v>
      </c>
      <c r="I42" s="13">
        <v>1317</v>
      </c>
      <c r="J42" s="51">
        <v>6709</v>
      </c>
      <c r="K42" s="13">
        <v>1825</v>
      </c>
      <c r="L42" s="13">
        <v>4081</v>
      </c>
      <c r="M42" s="13">
        <v>803</v>
      </c>
    </row>
    <row r="43" spans="1:13" ht="15.75" x14ac:dyDescent="0.25">
      <c r="A43" s="135"/>
      <c r="B43" s="137"/>
      <c r="C43" s="32" t="s">
        <v>79</v>
      </c>
      <c r="D43" s="38">
        <v>1</v>
      </c>
      <c r="E43" s="51">
        <v>2058</v>
      </c>
      <c r="F43" s="13">
        <v>17</v>
      </c>
      <c r="G43" s="13">
        <v>390</v>
      </c>
      <c r="H43" s="13">
        <v>47</v>
      </c>
      <c r="I43" s="13">
        <v>1604</v>
      </c>
      <c r="J43" s="51">
        <v>8268</v>
      </c>
      <c r="K43" s="13">
        <v>2244</v>
      </c>
      <c r="L43" s="13">
        <v>5063</v>
      </c>
      <c r="M43" s="13">
        <v>961</v>
      </c>
    </row>
    <row r="44" spans="1:13" ht="15.75" x14ac:dyDescent="0.25">
      <c r="A44" s="135"/>
      <c r="B44" s="138" t="s">
        <v>82</v>
      </c>
      <c r="C44" s="34"/>
      <c r="D44" s="17">
        <v>3017804</v>
      </c>
      <c r="E44" s="52">
        <v>17643</v>
      </c>
      <c r="F44" s="17">
        <v>242</v>
      </c>
      <c r="G44" s="17">
        <v>2331</v>
      </c>
      <c r="H44" s="17">
        <v>1557</v>
      </c>
      <c r="I44" s="17">
        <v>13513</v>
      </c>
      <c r="J44" s="52">
        <v>86250</v>
      </c>
      <c r="K44" s="17">
        <v>18095</v>
      </c>
      <c r="L44" s="17">
        <v>60735</v>
      </c>
      <c r="M44" s="17">
        <v>7420</v>
      </c>
    </row>
    <row r="45" spans="1:13" ht="15.75" x14ac:dyDescent="0.25">
      <c r="A45" s="135"/>
      <c r="B45" s="138"/>
      <c r="C45" s="32" t="s">
        <v>83</v>
      </c>
      <c r="D45" s="11"/>
      <c r="E45" s="53">
        <v>584.6</v>
      </c>
      <c r="F45" s="18">
        <v>8</v>
      </c>
      <c r="G45" s="18">
        <v>77.2</v>
      </c>
      <c r="H45" s="18">
        <v>51.6</v>
      </c>
      <c r="I45" s="18">
        <v>447.8</v>
      </c>
      <c r="J45" s="53">
        <v>2858</v>
      </c>
      <c r="K45" s="18">
        <v>599.6</v>
      </c>
      <c r="L45" s="18">
        <v>2012.6</v>
      </c>
      <c r="M45" s="18">
        <v>245.9</v>
      </c>
    </row>
    <row r="46" spans="1:13" ht="15.75" x14ac:dyDescent="0.25">
      <c r="A46" s="135" t="s">
        <v>88</v>
      </c>
      <c r="B46" s="139" t="s">
        <v>77</v>
      </c>
      <c r="C46" s="32"/>
      <c r="D46" s="13">
        <v>38682717</v>
      </c>
      <c r="E46" s="50"/>
      <c r="F46" s="24"/>
      <c r="G46" s="24"/>
      <c r="H46" s="24"/>
      <c r="I46" s="24"/>
      <c r="J46" s="50"/>
      <c r="K46" s="24"/>
      <c r="L46" s="24"/>
      <c r="M46" s="24"/>
    </row>
    <row r="47" spans="1:13" ht="15.75" x14ac:dyDescent="0.25">
      <c r="A47" s="135"/>
      <c r="B47" s="139"/>
      <c r="C47" s="32" t="s">
        <v>78</v>
      </c>
      <c r="D47" s="38">
        <v>0.999</v>
      </c>
      <c r="E47" s="51">
        <v>170767</v>
      </c>
      <c r="F47" s="13">
        <v>1652</v>
      </c>
      <c r="G47" s="13">
        <v>14334</v>
      </c>
      <c r="H47" s="13">
        <v>51859</v>
      </c>
      <c r="I47" s="13">
        <v>102922</v>
      </c>
      <c r="J47" s="51">
        <v>904772</v>
      </c>
      <c r="K47" s="13">
        <v>148097</v>
      </c>
      <c r="L47" s="13">
        <v>616986</v>
      </c>
      <c r="M47" s="13">
        <v>139689</v>
      </c>
    </row>
    <row r="48" spans="1:13" ht="15.75" x14ac:dyDescent="0.25">
      <c r="A48" s="135"/>
      <c r="B48" s="139"/>
      <c r="C48" s="32" t="s">
        <v>79</v>
      </c>
      <c r="D48" s="38">
        <v>1</v>
      </c>
      <c r="E48" s="51">
        <v>170793</v>
      </c>
      <c r="F48" s="13">
        <v>1652</v>
      </c>
      <c r="G48" s="13">
        <v>14336</v>
      </c>
      <c r="H48" s="13">
        <v>51862</v>
      </c>
      <c r="I48" s="13">
        <v>102943</v>
      </c>
      <c r="J48" s="51">
        <v>904915</v>
      </c>
      <c r="K48" s="13">
        <v>148134</v>
      </c>
      <c r="L48" s="13">
        <v>617075</v>
      </c>
      <c r="M48" s="13">
        <v>139706</v>
      </c>
    </row>
    <row r="49" spans="1:13" ht="15.75" x14ac:dyDescent="0.25">
      <c r="A49" s="135"/>
      <c r="B49" s="137" t="s">
        <v>80</v>
      </c>
      <c r="C49" s="32"/>
      <c r="D49" s="13">
        <v>267543</v>
      </c>
      <c r="E49" s="51"/>
      <c r="F49" s="13"/>
      <c r="G49" s="13"/>
      <c r="H49" s="13"/>
      <c r="I49" s="13"/>
      <c r="J49" s="51"/>
      <c r="K49" s="13"/>
      <c r="L49" s="13"/>
      <c r="M49" s="13"/>
    </row>
    <row r="50" spans="1:13" ht="15.75" x14ac:dyDescent="0.25">
      <c r="A50" s="135"/>
      <c r="B50" s="137"/>
      <c r="C50" s="32" t="s">
        <v>78</v>
      </c>
      <c r="D50" s="38">
        <v>1</v>
      </c>
      <c r="E50" s="51">
        <v>1542</v>
      </c>
      <c r="F50" s="13">
        <v>12</v>
      </c>
      <c r="G50" s="13">
        <v>192</v>
      </c>
      <c r="H50" s="13">
        <v>254</v>
      </c>
      <c r="I50" s="13">
        <v>1084</v>
      </c>
      <c r="J50" s="51">
        <v>7837</v>
      </c>
      <c r="K50" s="13">
        <v>1649</v>
      </c>
      <c r="L50" s="13">
        <v>5254</v>
      </c>
      <c r="M50" s="13">
        <v>934</v>
      </c>
    </row>
    <row r="51" spans="1:13" ht="15.75" x14ac:dyDescent="0.25">
      <c r="A51" s="135"/>
      <c r="B51" s="137" t="s">
        <v>81</v>
      </c>
      <c r="C51" s="32"/>
      <c r="D51" s="13">
        <v>561963</v>
      </c>
      <c r="E51" s="51"/>
      <c r="F51" s="13"/>
      <c r="G51" s="13"/>
      <c r="H51" s="13"/>
      <c r="I51" s="13"/>
      <c r="J51" s="51"/>
      <c r="K51" s="13"/>
      <c r="L51" s="13"/>
      <c r="M51" s="13"/>
    </row>
    <row r="52" spans="1:13" ht="15.75" x14ac:dyDescent="0.25">
      <c r="A52" s="135"/>
      <c r="B52" s="137"/>
      <c r="C52" s="32" t="s">
        <v>78</v>
      </c>
      <c r="D52" s="38">
        <v>1</v>
      </c>
      <c r="E52" s="51">
        <v>1996</v>
      </c>
      <c r="F52" s="13">
        <v>26</v>
      </c>
      <c r="G52" s="13">
        <v>271</v>
      </c>
      <c r="H52" s="13">
        <v>185</v>
      </c>
      <c r="I52" s="13">
        <v>1514</v>
      </c>
      <c r="J52" s="51">
        <v>8362</v>
      </c>
      <c r="K52" s="13">
        <v>2772</v>
      </c>
      <c r="L52" s="13">
        <v>4473</v>
      </c>
      <c r="M52" s="13">
        <v>1117</v>
      </c>
    </row>
    <row r="53" spans="1:13" ht="15.75" x14ac:dyDescent="0.25">
      <c r="A53" s="135"/>
      <c r="B53" s="138" t="s">
        <v>82</v>
      </c>
      <c r="C53" s="34"/>
      <c r="D53" s="17">
        <v>39512223</v>
      </c>
      <c r="E53" s="52">
        <v>174331</v>
      </c>
      <c r="F53" s="17">
        <v>1690</v>
      </c>
      <c r="G53" s="17">
        <v>14799</v>
      </c>
      <c r="H53" s="17">
        <v>52301</v>
      </c>
      <c r="I53" s="17">
        <v>105541</v>
      </c>
      <c r="J53" s="52">
        <v>921114</v>
      </c>
      <c r="K53" s="17">
        <v>152555</v>
      </c>
      <c r="L53" s="17">
        <v>626802</v>
      </c>
      <c r="M53" s="17">
        <v>141757</v>
      </c>
    </row>
    <row r="54" spans="1:13" ht="15.75" x14ac:dyDescent="0.25">
      <c r="A54" s="135"/>
      <c r="B54" s="138"/>
      <c r="C54" s="32" t="s">
        <v>83</v>
      </c>
      <c r="D54" s="11"/>
      <c r="E54" s="53">
        <v>441.2</v>
      </c>
      <c r="F54" s="18">
        <v>4.3</v>
      </c>
      <c r="G54" s="18">
        <v>37.5</v>
      </c>
      <c r="H54" s="18">
        <v>132.4</v>
      </c>
      <c r="I54" s="18">
        <v>267.10000000000002</v>
      </c>
      <c r="J54" s="53">
        <v>2331.1999999999998</v>
      </c>
      <c r="K54" s="18">
        <v>386.1</v>
      </c>
      <c r="L54" s="18">
        <v>1586.3</v>
      </c>
      <c r="M54" s="18">
        <v>358.8</v>
      </c>
    </row>
    <row r="55" spans="1:13" ht="15.75" x14ac:dyDescent="0.25">
      <c r="A55" s="135" t="s">
        <v>89</v>
      </c>
      <c r="B55" s="137" t="s">
        <v>77</v>
      </c>
      <c r="C55" s="32"/>
      <c r="D55" s="13">
        <v>5045741</v>
      </c>
      <c r="E55" s="50"/>
      <c r="F55" s="24"/>
      <c r="G55" s="24"/>
      <c r="H55" s="24"/>
      <c r="I55" s="24" t="s">
        <v>60</v>
      </c>
      <c r="J55" s="50"/>
      <c r="K55" s="24"/>
      <c r="L55" s="24"/>
      <c r="M55" s="24"/>
    </row>
    <row r="56" spans="1:13" ht="15.75" x14ac:dyDescent="0.25">
      <c r="A56" s="135"/>
      <c r="B56" s="137"/>
      <c r="C56" s="32" t="s">
        <v>78</v>
      </c>
      <c r="D56" s="38">
        <v>0.97499999999999998</v>
      </c>
      <c r="E56" s="51">
        <v>19666</v>
      </c>
      <c r="F56" s="13">
        <v>187</v>
      </c>
      <c r="G56" s="13">
        <v>3326</v>
      </c>
      <c r="H56" s="13">
        <v>3505</v>
      </c>
      <c r="I56" s="13">
        <v>12648</v>
      </c>
      <c r="J56" s="51">
        <v>133050</v>
      </c>
      <c r="K56" s="13">
        <v>17395</v>
      </c>
      <c r="L56" s="13">
        <v>95114</v>
      </c>
      <c r="M56" s="13">
        <v>20541</v>
      </c>
    </row>
    <row r="57" spans="1:13" ht="15.75" x14ac:dyDescent="0.25">
      <c r="A57" s="135"/>
      <c r="B57" s="137"/>
      <c r="C57" s="32" t="s">
        <v>79</v>
      </c>
      <c r="D57" s="38">
        <v>1</v>
      </c>
      <c r="E57" s="51">
        <v>20284</v>
      </c>
      <c r="F57" s="13">
        <v>193</v>
      </c>
      <c r="G57" s="13">
        <v>3456</v>
      </c>
      <c r="H57" s="13">
        <v>3579</v>
      </c>
      <c r="I57" s="13">
        <v>13056</v>
      </c>
      <c r="J57" s="51">
        <v>137155</v>
      </c>
      <c r="K57" s="13">
        <v>17937</v>
      </c>
      <c r="L57" s="13">
        <v>97993</v>
      </c>
      <c r="M57" s="13">
        <v>21225</v>
      </c>
    </row>
    <row r="58" spans="1:13" ht="15.75" x14ac:dyDescent="0.25">
      <c r="A58" s="135"/>
      <c r="B58" s="137" t="s">
        <v>80</v>
      </c>
      <c r="C58" s="32"/>
      <c r="D58" s="13">
        <v>343675</v>
      </c>
      <c r="E58" s="51"/>
      <c r="F58" s="13"/>
      <c r="G58" s="13"/>
      <c r="H58" s="13"/>
      <c r="I58" s="13"/>
      <c r="J58" s="51"/>
      <c r="K58" s="13"/>
      <c r="L58" s="13"/>
      <c r="M58" s="13"/>
    </row>
    <row r="59" spans="1:13" ht="15.75" x14ac:dyDescent="0.25">
      <c r="A59" s="135"/>
      <c r="B59" s="137"/>
      <c r="C59" s="32" t="s">
        <v>78</v>
      </c>
      <c r="D59" s="38">
        <v>0.95099999999999996</v>
      </c>
      <c r="E59" s="51">
        <v>1000</v>
      </c>
      <c r="F59" s="13">
        <v>8</v>
      </c>
      <c r="G59" s="13">
        <v>258</v>
      </c>
      <c r="H59" s="13">
        <v>69</v>
      </c>
      <c r="I59" s="13">
        <v>665</v>
      </c>
      <c r="J59" s="51">
        <v>8475</v>
      </c>
      <c r="K59" s="13">
        <v>1152</v>
      </c>
      <c r="L59" s="13">
        <v>6813</v>
      </c>
      <c r="M59" s="13">
        <v>510</v>
      </c>
    </row>
    <row r="60" spans="1:13" ht="15.75" x14ac:dyDescent="0.25">
      <c r="A60" s="135"/>
      <c r="B60" s="137"/>
      <c r="C60" s="32" t="s">
        <v>79</v>
      </c>
      <c r="D60" s="38">
        <v>1</v>
      </c>
      <c r="E60" s="51">
        <v>1037</v>
      </c>
      <c r="F60" s="13">
        <v>8</v>
      </c>
      <c r="G60" s="13">
        <v>262</v>
      </c>
      <c r="H60" s="13">
        <v>70</v>
      </c>
      <c r="I60" s="13">
        <v>697</v>
      </c>
      <c r="J60" s="51">
        <v>8772</v>
      </c>
      <c r="K60" s="13">
        <v>1202</v>
      </c>
      <c r="L60" s="13">
        <v>7040</v>
      </c>
      <c r="M60" s="13">
        <v>530</v>
      </c>
    </row>
    <row r="61" spans="1:13" ht="15.75" x14ac:dyDescent="0.25">
      <c r="A61" s="135"/>
      <c r="B61" s="137" t="s">
        <v>81</v>
      </c>
      <c r="C61" s="32"/>
      <c r="D61" s="13">
        <v>369320</v>
      </c>
      <c r="E61" s="51"/>
      <c r="F61" s="13"/>
      <c r="G61" s="13"/>
      <c r="H61" s="13"/>
      <c r="I61" s="13"/>
      <c r="J61" s="51"/>
      <c r="K61" s="13"/>
      <c r="L61" s="13"/>
      <c r="M61" s="13"/>
    </row>
    <row r="62" spans="1:13" ht="15.75" x14ac:dyDescent="0.25">
      <c r="A62" s="135"/>
      <c r="B62" s="137"/>
      <c r="C62" s="32" t="s">
        <v>78</v>
      </c>
      <c r="D62" s="38">
        <v>0.95099999999999996</v>
      </c>
      <c r="E62" s="51">
        <v>582</v>
      </c>
      <c r="F62" s="13">
        <v>14</v>
      </c>
      <c r="G62" s="13">
        <v>149</v>
      </c>
      <c r="H62" s="13">
        <v>14</v>
      </c>
      <c r="I62" s="13">
        <v>405</v>
      </c>
      <c r="J62" s="51">
        <v>3024</v>
      </c>
      <c r="K62" s="13">
        <v>849</v>
      </c>
      <c r="L62" s="13">
        <v>1844</v>
      </c>
      <c r="M62" s="13">
        <v>331</v>
      </c>
    </row>
    <row r="63" spans="1:13" ht="15.75" x14ac:dyDescent="0.25">
      <c r="A63" s="135"/>
      <c r="B63" s="137"/>
      <c r="C63" s="32" t="s">
        <v>79</v>
      </c>
      <c r="D63" s="38">
        <v>1</v>
      </c>
      <c r="E63" s="51">
        <v>617</v>
      </c>
      <c r="F63" s="13">
        <v>17</v>
      </c>
      <c r="G63" s="13">
        <v>154</v>
      </c>
      <c r="H63" s="13">
        <v>14</v>
      </c>
      <c r="I63" s="13">
        <v>432</v>
      </c>
      <c r="J63" s="51">
        <v>3262</v>
      </c>
      <c r="K63" s="13">
        <v>925</v>
      </c>
      <c r="L63" s="13">
        <v>1979</v>
      </c>
      <c r="M63" s="13">
        <v>358</v>
      </c>
    </row>
    <row r="64" spans="1:13" ht="15.75" x14ac:dyDescent="0.25">
      <c r="A64" s="135"/>
      <c r="B64" s="138" t="s">
        <v>82</v>
      </c>
      <c r="C64" s="34"/>
      <c r="D64" s="17">
        <v>5758736</v>
      </c>
      <c r="E64" s="52">
        <v>21938</v>
      </c>
      <c r="F64" s="13">
        <v>218</v>
      </c>
      <c r="G64" s="13">
        <v>3872</v>
      </c>
      <c r="H64" s="13">
        <v>3663</v>
      </c>
      <c r="I64" s="13">
        <v>14185</v>
      </c>
      <c r="J64" s="52">
        <v>149189</v>
      </c>
      <c r="K64" s="17">
        <v>20064</v>
      </c>
      <c r="L64" s="17">
        <v>107012</v>
      </c>
      <c r="M64" s="17">
        <v>22113</v>
      </c>
    </row>
    <row r="65" spans="1:13" ht="15.75" x14ac:dyDescent="0.25">
      <c r="A65" s="135"/>
      <c r="B65" s="138"/>
      <c r="C65" s="32" t="s">
        <v>83</v>
      </c>
      <c r="D65" s="11"/>
      <c r="E65" s="53">
        <v>381</v>
      </c>
      <c r="F65" s="18">
        <v>3.8</v>
      </c>
      <c r="G65" s="18">
        <v>67.2</v>
      </c>
      <c r="H65" s="18">
        <v>63.6</v>
      </c>
      <c r="I65" s="18">
        <v>246.3</v>
      </c>
      <c r="J65" s="53">
        <v>2590.6999999999998</v>
      </c>
      <c r="K65" s="18">
        <v>348.4</v>
      </c>
      <c r="L65" s="18">
        <v>1858.3</v>
      </c>
      <c r="M65" s="18">
        <v>384</v>
      </c>
    </row>
    <row r="66" spans="1:13" ht="15.75" x14ac:dyDescent="0.25">
      <c r="A66" s="135" t="s">
        <v>90</v>
      </c>
      <c r="B66" s="137" t="s">
        <v>77</v>
      </c>
      <c r="C66" s="32"/>
      <c r="D66" s="13">
        <v>2964813</v>
      </c>
      <c r="E66" s="50"/>
      <c r="F66" s="24"/>
      <c r="G66" s="24"/>
      <c r="H66" s="24"/>
      <c r="I66" s="24"/>
      <c r="J66" s="50"/>
      <c r="K66" s="24"/>
      <c r="L66" s="24"/>
      <c r="M66" s="24"/>
    </row>
    <row r="67" spans="1:13" ht="15.75" x14ac:dyDescent="0.25">
      <c r="A67" s="135"/>
      <c r="B67" s="137"/>
      <c r="C67" s="32" t="s">
        <v>78</v>
      </c>
      <c r="D67" s="38">
        <v>1</v>
      </c>
      <c r="E67" s="51">
        <v>6227</v>
      </c>
      <c r="F67" s="13">
        <v>92</v>
      </c>
      <c r="G67" s="13">
        <v>675</v>
      </c>
      <c r="H67" s="13">
        <v>1883</v>
      </c>
      <c r="I67" s="13">
        <v>3577</v>
      </c>
      <c r="J67" s="51">
        <v>48028</v>
      </c>
      <c r="K67" s="13">
        <v>5955</v>
      </c>
      <c r="L67" s="13">
        <v>36501</v>
      </c>
      <c r="M67" s="13">
        <v>5572</v>
      </c>
    </row>
    <row r="68" spans="1:13" ht="15.75" x14ac:dyDescent="0.25">
      <c r="A68" s="135"/>
      <c r="B68" s="137" t="s">
        <v>80</v>
      </c>
      <c r="C68" s="32"/>
      <c r="D68" s="13">
        <v>112020</v>
      </c>
      <c r="E68" s="51"/>
      <c r="F68" s="13"/>
      <c r="G68" s="13"/>
      <c r="H68" s="13"/>
      <c r="I68" s="13"/>
      <c r="J68" s="51"/>
      <c r="K68" s="13"/>
      <c r="L68" s="13"/>
      <c r="M68" s="13"/>
    </row>
    <row r="69" spans="1:13" ht="15.75" x14ac:dyDescent="0.25">
      <c r="A69" s="135"/>
      <c r="B69" s="137"/>
      <c r="C69" s="32" t="s">
        <v>78</v>
      </c>
      <c r="D69" s="38">
        <v>1</v>
      </c>
      <c r="E69" s="51">
        <v>82</v>
      </c>
      <c r="F69" s="13">
        <v>3</v>
      </c>
      <c r="G69" s="13">
        <v>29</v>
      </c>
      <c r="H69" s="13">
        <v>12</v>
      </c>
      <c r="I69" s="13">
        <v>38</v>
      </c>
      <c r="J69" s="51">
        <v>1117</v>
      </c>
      <c r="K69" s="13">
        <v>121</v>
      </c>
      <c r="L69" s="13">
        <v>896</v>
      </c>
      <c r="M69" s="13">
        <v>100</v>
      </c>
    </row>
    <row r="70" spans="1:13" ht="15.75" x14ac:dyDescent="0.25">
      <c r="A70" s="135"/>
      <c r="B70" s="137" t="s">
        <v>81</v>
      </c>
      <c r="C70" s="32"/>
      <c r="D70" s="13">
        <v>488454</v>
      </c>
      <c r="E70" s="51"/>
      <c r="F70" s="13"/>
      <c r="G70" s="13"/>
      <c r="H70" s="13"/>
      <c r="I70" s="13"/>
      <c r="J70" s="51"/>
      <c r="K70" s="13"/>
      <c r="L70" s="13"/>
      <c r="M70" s="13"/>
    </row>
    <row r="71" spans="1:13" ht="15.75" x14ac:dyDescent="0.25">
      <c r="A71" s="135"/>
      <c r="B71" s="137"/>
      <c r="C71" s="32" t="s">
        <v>78</v>
      </c>
      <c r="D71" s="38">
        <v>1</v>
      </c>
      <c r="E71" s="51">
        <v>237</v>
      </c>
      <c r="F71" s="13">
        <v>9</v>
      </c>
      <c r="G71" s="13">
        <v>67</v>
      </c>
      <c r="H71" s="13">
        <v>34</v>
      </c>
      <c r="I71" s="13">
        <v>127</v>
      </c>
      <c r="J71" s="51">
        <v>1717</v>
      </c>
      <c r="K71" s="13">
        <v>365</v>
      </c>
      <c r="L71" s="13">
        <v>1060</v>
      </c>
      <c r="M71" s="13">
        <v>292</v>
      </c>
    </row>
    <row r="72" spans="1:13" ht="15.75" x14ac:dyDescent="0.25">
      <c r="A72" s="135"/>
      <c r="B72" s="138" t="s">
        <v>82</v>
      </c>
      <c r="C72" s="34"/>
      <c r="D72" s="17">
        <v>3565287</v>
      </c>
      <c r="E72" s="52">
        <v>6546</v>
      </c>
      <c r="F72" s="17">
        <v>104</v>
      </c>
      <c r="G72" s="17">
        <v>771</v>
      </c>
      <c r="H72" s="17">
        <v>1929</v>
      </c>
      <c r="I72" s="17">
        <v>3742</v>
      </c>
      <c r="J72" s="52">
        <v>50862</v>
      </c>
      <c r="K72" s="17">
        <v>6441</v>
      </c>
      <c r="L72" s="17">
        <v>38457</v>
      </c>
      <c r="M72" s="17">
        <v>5964</v>
      </c>
    </row>
    <row r="73" spans="1:13" ht="15.75" x14ac:dyDescent="0.25">
      <c r="A73" s="135"/>
      <c r="B73" s="138"/>
      <c r="C73" s="32" t="s">
        <v>83</v>
      </c>
      <c r="D73" s="11"/>
      <c r="E73" s="53">
        <v>183.6</v>
      </c>
      <c r="F73" s="18">
        <v>2.9</v>
      </c>
      <c r="G73" s="18">
        <v>21.6</v>
      </c>
      <c r="H73" s="18">
        <v>54.1</v>
      </c>
      <c r="I73" s="18">
        <v>105</v>
      </c>
      <c r="J73" s="53">
        <v>1426.6</v>
      </c>
      <c r="K73" s="18">
        <v>180.7</v>
      </c>
      <c r="L73" s="18">
        <v>1078.7</v>
      </c>
      <c r="M73" s="18">
        <v>167.3</v>
      </c>
    </row>
    <row r="74" spans="1:13" ht="15.75" x14ac:dyDescent="0.25">
      <c r="A74" s="135" t="s">
        <v>91</v>
      </c>
      <c r="B74" s="139" t="s">
        <v>77</v>
      </c>
      <c r="C74" s="32"/>
      <c r="D74" s="13">
        <v>973764</v>
      </c>
      <c r="E74" s="50"/>
      <c r="F74" s="24"/>
      <c r="G74" s="24"/>
      <c r="H74" s="24"/>
      <c r="I74" s="24"/>
      <c r="J74" s="50"/>
      <c r="K74" s="24"/>
      <c r="L74" s="24"/>
      <c r="M74" s="24"/>
    </row>
    <row r="75" spans="1:13" ht="15.75" x14ac:dyDescent="0.25">
      <c r="A75" s="135"/>
      <c r="B75" s="139"/>
      <c r="C75" s="32" t="s">
        <v>78</v>
      </c>
      <c r="D75" s="38">
        <v>1</v>
      </c>
      <c r="E75" s="51">
        <v>4115</v>
      </c>
      <c r="F75" s="13">
        <v>48</v>
      </c>
      <c r="G75" s="13">
        <v>310</v>
      </c>
      <c r="H75" s="13">
        <v>790</v>
      </c>
      <c r="I75" s="13">
        <v>2967</v>
      </c>
      <c r="J75" s="51">
        <v>21931</v>
      </c>
      <c r="K75" s="13">
        <v>2968</v>
      </c>
      <c r="L75" s="13">
        <v>17359</v>
      </c>
      <c r="M75" s="13">
        <v>1604</v>
      </c>
    </row>
    <row r="76" spans="1:13" ht="15.75" x14ac:dyDescent="0.25">
      <c r="A76" s="135"/>
      <c r="B76" s="33" t="s">
        <v>80</v>
      </c>
      <c r="C76" s="32"/>
      <c r="D76" s="14" t="s">
        <v>92</v>
      </c>
      <c r="E76" s="51"/>
      <c r="F76" s="13"/>
      <c r="G76" s="13"/>
      <c r="H76" s="13"/>
      <c r="I76" s="13"/>
      <c r="J76" s="51"/>
      <c r="K76" s="13"/>
      <c r="L76" s="13"/>
      <c r="M76" s="13"/>
    </row>
    <row r="77" spans="1:13" ht="15.75" x14ac:dyDescent="0.25">
      <c r="A77" s="135"/>
      <c r="B77" s="33" t="s">
        <v>81</v>
      </c>
      <c r="C77" s="32"/>
      <c r="D77" s="14" t="s">
        <v>92</v>
      </c>
      <c r="E77" s="51"/>
      <c r="F77" s="13"/>
      <c r="G77" s="13"/>
      <c r="H77" s="13"/>
      <c r="I77" s="13"/>
      <c r="J77" s="51"/>
      <c r="K77" s="13"/>
      <c r="L77" s="13"/>
      <c r="M77" s="13"/>
    </row>
    <row r="78" spans="1:13" ht="15.75" x14ac:dyDescent="0.25">
      <c r="A78" s="135"/>
      <c r="B78" s="138" t="s">
        <v>82</v>
      </c>
      <c r="C78" s="34"/>
      <c r="D78" s="17">
        <v>973764</v>
      </c>
      <c r="E78" s="52">
        <v>4115</v>
      </c>
      <c r="F78" s="17">
        <v>48</v>
      </c>
      <c r="G78" s="17">
        <v>310</v>
      </c>
      <c r="H78" s="17">
        <v>790</v>
      </c>
      <c r="I78" s="17">
        <v>2967</v>
      </c>
      <c r="J78" s="52">
        <v>21931</v>
      </c>
      <c r="K78" s="17">
        <v>2968</v>
      </c>
      <c r="L78" s="17">
        <v>17359</v>
      </c>
      <c r="M78" s="17">
        <v>1604</v>
      </c>
    </row>
    <row r="79" spans="1:13" ht="15.75" x14ac:dyDescent="0.25">
      <c r="A79" s="135"/>
      <c r="B79" s="138"/>
      <c r="C79" s="32" t="s">
        <v>83</v>
      </c>
      <c r="D79" s="11"/>
      <c r="E79" s="53">
        <v>422.6</v>
      </c>
      <c r="F79" s="18">
        <v>4.9000000000000004</v>
      </c>
      <c r="G79" s="18">
        <v>31.8</v>
      </c>
      <c r="H79" s="18">
        <v>81.099999999999994</v>
      </c>
      <c r="I79" s="18">
        <v>304.7</v>
      </c>
      <c r="J79" s="53">
        <v>2252.1999999999998</v>
      </c>
      <c r="K79" s="18">
        <v>304.8</v>
      </c>
      <c r="L79" s="18">
        <v>1782.7</v>
      </c>
      <c r="M79" s="18">
        <v>164.7</v>
      </c>
    </row>
    <row r="80" spans="1:13" ht="15.75" x14ac:dyDescent="0.25">
      <c r="A80" s="135" t="s">
        <v>93</v>
      </c>
      <c r="B80" s="137" t="s">
        <v>77</v>
      </c>
      <c r="C80" s="32"/>
      <c r="D80" s="13">
        <v>705749</v>
      </c>
      <c r="E80" s="50"/>
      <c r="F80" s="24"/>
      <c r="G80" s="24"/>
      <c r="H80" s="24"/>
      <c r="I80" s="24"/>
      <c r="J80" s="50"/>
      <c r="K80" s="24"/>
      <c r="L80" s="24"/>
      <c r="M80" s="24"/>
    </row>
    <row r="81" spans="1:13" ht="15.75" x14ac:dyDescent="0.25">
      <c r="A81" s="135"/>
      <c r="B81" s="137"/>
      <c r="C81" s="32" t="s">
        <v>78</v>
      </c>
      <c r="D81" s="38">
        <v>1</v>
      </c>
      <c r="E81" s="51">
        <v>7403</v>
      </c>
      <c r="F81" s="13">
        <v>166</v>
      </c>
      <c r="G81" s="13">
        <v>345</v>
      </c>
      <c r="H81" s="13">
        <v>2713</v>
      </c>
      <c r="I81" s="13">
        <v>4179</v>
      </c>
      <c r="J81" s="51">
        <v>30821</v>
      </c>
      <c r="K81" s="13">
        <v>1843</v>
      </c>
      <c r="L81" s="13">
        <v>26645</v>
      </c>
      <c r="M81" s="13">
        <v>2333</v>
      </c>
    </row>
    <row r="82" spans="1:13" ht="15.75" x14ac:dyDescent="0.25">
      <c r="A82" s="135"/>
      <c r="B82" s="33" t="s">
        <v>80</v>
      </c>
      <c r="C82" s="32"/>
      <c r="D82" s="14" t="s">
        <v>92</v>
      </c>
      <c r="E82" s="51"/>
      <c r="F82" s="13"/>
      <c r="G82" s="13"/>
      <c r="H82" s="13"/>
      <c r="I82" s="13"/>
      <c r="J82" s="51"/>
      <c r="K82" s="13"/>
      <c r="L82" s="13"/>
      <c r="M82" s="13"/>
    </row>
    <row r="83" spans="1:13" ht="15.75" x14ac:dyDescent="0.25">
      <c r="A83" s="135"/>
      <c r="B83" s="33" t="s">
        <v>81</v>
      </c>
      <c r="C83" s="32"/>
      <c r="D83" s="14" t="s">
        <v>92</v>
      </c>
      <c r="E83" s="51"/>
      <c r="F83" s="13"/>
      <c r="G83" s="13"/>
      <c r="H83" s="13"/>
      <c r="I83" s="13"/>
      <c r="J83" s="51"/>
      <c r="K83" s="13"/>
      <c r="L83" s="13"/>
      <c r="M83" s="13"/>
    </row>
    <row r="84" spans="1:13" ht="15.75" x14ac:dyDescent="0.25">
      <c r="A84" s="135"/>
      <c r="B84" s="138" t="s">
        <v>94</v>
      </c>
      <c r="C84" s="34"/>
      <c r="D84" s="17">
        <v>705749</v>
      </c>
      <c r="E84" s="52">
        <v>7403</v>
      </c>
      <c r="F84" s="17">
        <v>166</v>
      </c>
      <c r="G84" s="17">
        <v>345</v>
      </c>
      <c r="H84" s="17">
        <v>2713</v>
      </c>
      <c r="I84" s="17">
        <v>4179</v>
      </c>
      <c r="J84" s="52">
        <v>30821</v>
      </c>
      <c r="K84" s="17">
        <v>1843</v>
      </c>
      <c r="L84" s="17">
        <v>26645</v>
      </c>
      <c r="M84" s="17">
        <v>2333</v>
      </c>
    </row>
    <row r="85" spans="1:13" ht="15.75" x14ac:dyDescent="0.25">
      <c r="A85" s="135"/>
      <c r="B85" s="138"/>
      <c r="C85" s="32" t="s">
        <v>83</v>
      </c>
      <c r="D85" s="11"/>
      <c r="E85" s="53">
        <v>1049</v>
      </c>
      <c r="F85" s="18">
        <v>23.5</v>
      </c>
      <c r="G85" s="18">
        <v>48.9</v>
      </c>
      <c r="H85" s="18">
        <v>384.4</v>
      </c>
      <c r="I85" s="18">
        <v>592.1</v>
      </c>
      <c r="J85" s="53">
        <v>4367.1000000000004</v>
      </c>
      <c r="K85" s="18">
        <v>261.10000000000002</v>
      </c>
      <c r="L85" s="18">
        <v>3775.4</v>
      </c>
      <c r="M85" s="18">
        <v>330.6</v>
      </c>
    </row>
    <row r="86" spans="1:13" ht="15.75" x14ac:dyDescent="0.25">
      <c r="A86" s="135" t="s">
        <v>95</v>
      </c>
      <c r="B86" s="137" t="s">
        <v>77</v>
      </c>
      <c r="C86" s="32"/>
      <c r="D86" s="13">
        <v>20789824</v>
      </c>
      <c r="E86" s="50" t="s">
        <v>60</v>
      </c>
      <c r="F86" s="24"/>
      <c r="G86" s="24"/>
      <c r="H86" s="24"/>
      <c r="I86" s="24"/>
      <c r="J86" s="50" t="s">
        <v>60</v>
      </c>
      <c r="K86" s="24"/>
      <c r="L86" s="24"/>
      <c r="M86" s="24"/>
    </row>
    <row r="87" spans="1:13" ht="15.75" x14ac:dyDescent="0.25">
      <c r="A87" s="135"/>
      <c r="B87" s="137"/>
      <c r="C87" s="32" t="s">
        <v>78</v>
      </c>
      <c r="D87" s="38">
        <v>0.999</v>
      </c>
      <c r="E87" s="51">
        <v>78493</v>
      </c>
      <c r="F87" s="13">
        <v>1088</v>
      </c>
      <c r="G87" s="13">
        <v>8189</v>
      </c>
      <c r="H87" s="13">
        <v>15976</v>
      </c>
      <c r="I87" s="13">
        <v>53240</v>
      </c>
      <c r="J87" s="51">
        <v>448932</v>
      </c>
      <c r="K87" s="13">
        <v>60219</v>
      </c>
      <c r="L87" s="13">
        <v>350521</v>
      </c>
      <c r="M87" s="13">
        <v>38192</v>
      </c>
    </row>
    <row r="88" spans="1:13" ht="15.75" x14ac:dyDescent="0.25">
      <c r="A88" s="135"/>
      <c r="B88" s="137"/>
      <c r="C88" s="32" t="s">
        <v>79</v>
      </c>
      <c r="D88" s="38">
        <v>1</v>
      </c>
      <c r="E88" s="51">
        <v>78513</v>
      </c>
      <c r="F88" s="13">
        <v>1088</v>
      </c>
      <c r="G88" s="13">
        <v>8191</v>
      </c>
      <c r="H88" s="13">
        <v>15979</v>
      </c>
      <c r="I88" s="13">
        <v>53255</v>
      </c>
      <c r="J88" s="51">
        <v>449076</v>
      </c>
      <c r="K88" s="13">
        <v>60247</v>
      </c>
      <c r="L88" s="13">
        <v>350626</v>
      </c>
      <c r="M88" s="13">
        <v>38203</v>
      </c>
    </row>
    <row r="89" spans="1:13" ht="15.75" x14ac:dyDescent="0.25">
      <c r="A89" s="135"/>
      <c r="B89" s="137" t="s">
        <v>80</v>
      </c>
      <c r="C89" s="32"/>
      <c r="D89" s="13">
        <v>141342</v>
      </c>
      <c r="E89" s="51"/>
      <c r="F89" s="13"/>
      <c r="G89" s="13"/>
      <c r="H89" s="13"/>
      <c r="I89" s="13"/>
      <c r="J89" s="51"/>
      <c r="K89" s="13"/>
      <c r="L89" s="13"/>
      <c r="M89" s="13"/>
    </row>
    <row r="90" spans="1:13" ht="15.75" x14ac:dyDescent="0.25">
      <c r="A90" s="135"/>
      <c r="B90" s="137"/>
      <c r="C90" s="32" t="s">
        <v>78</v>
      </c>
      <c r="D90" s="38">
        <v>0.92900000000000005</v>
      </c>
      <c r="E90" s="51">
        <v>763</v>
      </c>
      <c r="F90" s="13">
        <v>8</v>
      </c>
      <c r="G90" s="13">
        <v>37</v>
      </c>
      <c r="H90" s="13">
        <v>98</v>
      </c>
      <c r="I90" s="13">
        <v>620</v>
      </c>
      <c r="J90" s="51">
        <v>3994</v>
      </c>
      <c r="K90" s="13">
        <v>818</v>
      </c>
      <c r="L90" s="13">
        <v>2933</v>
      </c>
      <c r="M90" s="13">
        <v>243</v>
      </c>
    </row>
    <row r="91" spans="1:13" ht="15.75" x14ac:dyDescent="0.25">
      <c r="A91" s="135"/>
      <c r="B91" s="137"/>
      <c r="C91" s="32" t="s">
        <v>79</v>
      </c>
      <c r="D91" s="38">
        <v>1</v>
      </c>
      <c r="E91" s="51">
        <v>804</v>
      </c>
      <c r="F91" s="13">
        <v>8</v>
      </c>
      <c r="G91" s="13">
        <v>37</v>
      </c>
      <c r="H91" s="13">
        <v>102</v>
      </c>
      <c r="I91" s="13">
        <v>657</v>
      </c>
      <c r="J91" s="51">
        <v>4169</v>
      </c>
      <c r="K91" s="13">
        <v>876</v>
      </c>
      <c r="L91" s="13">
        <v>3035</v>
      </c>
      <c r="M91" s="13">
        <v>258</v>
      </c>
    </row>
    <row r="92" spans="1:13" ht="15.75" x14ac:dyDescent="0.25">
      <c r="A92" s="135"/>
      <c r="B92" s="139" t="s">
        <v>81</v>
      </c>
      <c r="C92" s="32"/>
      <c r="D92" s="13">
        <v>546571</v>
      </c>
      <c r="E92" s="51"/>
      <c r="F92" s="13"/>
      <c r="G92" s="13"/>
      <c r="H92" s="13"/>
      <c r="I92" s="13"/>
      <c r="J92" s="51"/>
      <c r="K92" s="13"/>
      <c r="L92" s="13"/>
      <c r="M92" s="13"/>
    </row>
    <row r="93" spans="1:13" ht="15.75" x14ac:dyDescent="0.25">
      <c r="A93" s="135"/>
      <c r="B93" s="139"/>
      <c r="C93" s="32" t="s">
        <v>78</v>
      </c>
      <c r="D93" s="38">
        <v>0.93400000000000005</v>
      </c>
      <c r="E93" s="51">
        <v>1839</v>
      </c>
      <c r="F93" s="13">
        <v>24</v>
      </c>
      <c r="G93" s="13">
        <v>217</v>
      </c>
      <c r="H93" s="13">
        <v>125</v>
      </c>
      <c r="I93" s="13">
        <v>1473</v>
      </c>
      <c r="J93" s="51">
        <v>7040</v>
      </c>
      <c r="K93" s="13">
        <v>2112</v>
      </c>
      <c r="L93" s="13">
        <v>4381</v>
      </c>
      <c r="M93" s="13">
        <v>547</v>
      </c>
    </row>
    <row r="94" spans="1:13" ht="15.75" x14ac:dyDescent="0.25">
      <c r="A94" s="135"/>
      <c r="B94" s="140"/>
      <c r="C94" s="32" t="s">
        <v>79</v>
      </c>
      <c r="D94" s="38">
        <v>1</v>
      </c>
      <c r="E94" s="51">
        <v>1953</v>
      </c>
      <c r="F94" s="13">
        <v>26</v>
      </c>
      <c r="G94" s="13">
        <v>228</v>
      </c>
      <c r="H94" s="13">
        <v>136</v>
      </c>
      <c r="I94" s="13">
        <v>1563</v>
      </c>
      <c r="J94" s="51">
        <v>7601</v>
      </c>
      <c r="K94" s="13">
        <v>2273</v>
      </c>
      <c r="L94" s="13">
        <v>4741</v>
      </c>
      <c r="M94" s="13">
        <v>587</v>
      </c>
    </row>
    <row r="95" spans="1:13" ht="15.75" x14ac:dyDescent="0.25">
      <c r="A95" s="135"/>
      <c r="B95" s="138" t="s">
        <v>82</v>
      </c>
      <c r="C95" s="34"/>
      <c r="D95" s="17">
        <v>21477737</v>
      </c>
      <c r="E95" s="52">
        <v>81270</v>
      </c>
      <c r="F95" s="17">
        <v>1122</v>
      </c>
      <c r="G95" s="17">
        <v>8456</v>
      </c>
      <c r="H95" s="17">
        <v>16217</v>
      </c>
      <c r="I95" s="17">
        <v>55475</v>
      </c>
      <c r="J95" s="52">
        <v>460846</v>
      </c>
      <c r="K95" s="17">
        <v>63396</v>
      </c>
      <c r="L95" s="17">
        <v>358402</v>
      </c>
      <c r="M95" s="17">
        <v>39048</v>
      </c>
    </row>
    <row r="96" spans="1:13" ht="15.75" x14ac:dyDescent="0.25">
      <c r="A96" s="135"/>
      <c r="B96" s="138"/>
      <c r="C96" s="32" t="s">
        <v>83</v>
      </c>
      <c r="D96" s="11"/>
      <c r="E96" s="53">
        <v>378.4</v>
      </c>
      <c r="F96" s="18">
        <v>5.2</v>
      </c>
      <c r="G96" s="18">
        <v>39.4</v>
      </c>
      <c r="H96" s="18">
        <v>75.5</v>
      </c>
      <c r="I96" s="18">
        <v>258.3</v>
      </c>
      <c r="J96" s="53">
        <v>2145.6999999999998</v>
      </c>
      <c r="K96" s="18">
        <v>295.2</v>
      </c>
      <c r="L96" s="18">
        <v>1668.7</v>
      </c>
      <c r="M96" s="18">
        <v>181.8</v>
      </c>
    </row>
    <row r="97" spans="1:13" ht="15.75" x14ac:dyDescent="0.25">
      <c r="A97" s="135" t="s">
        <v>96</v>
      </c>
      <c r="B97" s="137" t="s">
        <v>77</v>
      </c>
      <c r="C97" s="32"/>
      <c r="D97" s="13">
        <v>8820462</v>
      </c>
      <c r="E97" s="50"/>
      <c r="F97" s="24"/>
      <c r="G97" s="24"/>
      <c r="H97" s="24"/>
      <c r="I97" s="24"/>
      <c r="J97" s="50"/>
      <c r="K97" s="24"/>
      <c r="L97" s="24"/>
      <c r="M97" s="24"/>
    </row>
    <row r="98" spans="1:13" ht="15.75" x14ac:dyDescent="0.25">
      <c r="A98" s="135"/>
      <c r="B98" s="137"/>
      <c r="C98" s="32" t="s">
        <v>78</v>
      </c>
      <c r="D98" s="38">
        <v>0.93799999999999994</v>
      </c>
      <c r="E98" s="51">
        <v>28497</v>
      </c>
      <c r="F98" s="13">
        <v>542</v>
      </c>
      <c r="G98" s="13">
        <v>2310</v>
      </c>
      <c r="H98" s="13">
        <v>6964</v>
      </c>
      <c r="I98" s="13">
        <v>18681</v>
      </c>
      <c r="J98" s="51">
        <v>200844</v>
      </c>
      <c r="K98" s="13">
        <v>30111</v>
      </c>
      <c r="L98" s="13">
        <v>150187</v>
      </c>
      <c r="M98" s="13">
        <v>20546</v>
      </c>
    </row>
    <row r="99" spans="1:13" ht="15.75" x14ac:dyDescent="0.25">
      <c r="A99" s="135"/>
      <c r="B99" s="137"/>
      <c r="C99" s="32" t="s">
        <v>79</v>
      </c>
      <c r="D99" s="38">
        <v>1</v>
      </c>
      <c r="E99" s="51">
        <v>30614</v>
      </c>
      <c r="F99" s="13">
        <v>558</v>
      </c>
      <c r="G99" s="13">
        <v>2478</v>
      </c>
      <c r="H99" s="13">
        <v>7336</v>
      </c>
      <c r="I99" s="13">
        <v>20242</v>
      </c>
      <c r="J99" s="51">
        <v>214626</v>
      </c>
      <c r="K99" s="13">
        <v>32162</v>
      </c>
      <c r="L99" s="13">
        <v>160880</v>
      </c>
      <c r="M99" s="13">
        <v>21584</v>
      </c>
    </row>
    <row r="100" spans="1:13" ht="15.75" x14ac:dyDescent="0.25">
      <c r="A100" s="135"/>
      <c r="B100" s="137" t="s">
        <v>80</v>
      </c>
      <c r="C100" s="32"/>
      <c r="D100" s="13">
        <v>638977</v>
      </c>
      <c r="E100" s="51"/>
      <c r="F100" s="13"/>
      <c r="G100" s="13"/>
      <c r="H100" s="13"/>
      <c r="I100" s="13"/>
      <c r="J100" s="51"/>
      <c r="K100" s="13"/>
      <c r="L100" s="13"/>
      <c r="M100" s="13"/>
    </row>
    <row r="101" spans="1:13" ht="15.75" x14ac:dyDescent="0.25">
      <c r="A101" s="135"/>
      <c r="B101" s="137"/>
      <c r="C101" s="32" t="s">
        <v>78</v>
      </c>
      <c r="D101" s="38">
        <v>0.81200000000000006</v>
      </c>
      <c r="E101" s="51">
        <v>2485</v>
      </c>
      <c r="F101" s="13">
        <v>51</v>
      </c>
      <c r="G101" s="13">
        <v>175</v>
      </c>
      <c r="H101" s="13">
        <v>420</v>
      </c>
      <c r="I101" s="13">
        <v>1839</v>
      </c>
      <c r="J101" s="51">
        <v>18897</v>
      </c>
      <c r="K101" s="13">
        <v>2988</v>
      </c>
      <c r="L101" s="13">
        <v>15125</v>
      </c>
      <c r="M101" s="13">
        <v>784</v>
      </c>
    </row>
    <row r="102" spans="1:13" ht="15.75" x14ac:dyDescent="0.25">
      <c r="A102" s="135"/>
      <c r="B102" s="137"/>
      <c r="C102" s="32" t="s">
        <v>79</v>
      </c>
      <c r="D102" s="38">
        <v>1</v>
      </c>
      <c r="E102" s="51">
        <v>2861</v>
      </c>
      <c r="F102" s="13">
        <v>54</v>
      </c>
      <c r="G102" s="13">
        <v>197</v>
      </c>
      <c r="H102" s="13">
        <v>472</v>
      </c>
      <c r="I102" s="13">
        <v>2138</v>
      </c>
      <c r="J102" s="51">
        <v>21735</v>
      </c>
      <c r="K102" s="13">
        <v>3504</v>
      </c>
      <c r="L102" s="13">
        <v>17334</v>
      </c>
      <c r="M102" s="13">
        <v>897</v>
      </c>
    </row>
    <row r="103" spans="1:13" ht="15.75" x14ac:dyDescent="0.25">
      <c r="A103" s="135"/>
      <c r="B103" s="137" t="s">
        <v>81</v>
      </c>
      <c r="C103" s="32"/>
      <c r="D103" s="13">
        <v>1157984</v>
      </c>
      <c r="E103" s="51"/>
      <c r="F103" s="13"/>
      <c r="G103" s="13"/>
      <c r="H103" s="13"/>
      <c r="I103" s="13"/>
      <c r="J103" s="51"/>
      <c r="K103" s="13"/>
      <c r="L103" s="13"/>
      <c r="M103" s="13"/>
    </row>
    <row r="104" spans="1:13" ht="15.75" x14ac:dyDescent="0.25">
      <c r="A104" s="135"/>
      <c r="B104" s="137"/>
      <c r="C104" s="32" t="s">
        <v>78</v>
      </c>
      <c r="D104" s="38">
        <v>0.90300000000000002</v>
      </c>
      <c r="E104" s="51">
        <v>2405</v>
      </c>
      <c r="F104" s="13">
        <v>40</v>
      </c>
      <c r="G104" s="13">
        <v>213</v>
      </c>
      <c r="H104" s="13">
        <v>144</v>
      </c>
      <c r="I104" s="13">
        <v>2008</v>
      </c>
      <c r="J104" s="51">
        <v>14622</v>
      </c>
      <c r="K104" s="13">
        <v>3465</v>
      </c>
      <c r="L104" s="13">
        <v>9986</v>
      </c>
      <c r="M104" s="13">
        <v>1171</v>
      </c>
    </row>
    <row r="105" spans="1:13" ht="15.75" x14ac:dyDescent="0.25">
      <c r="A105" s="135"/>
      <c r="B105" s="137"/>
      <c r="C105" s="32" t="s">
        <v>79</v>
      </c>
      <c r="D105" s="38">
        <v>1</v>
      </c>
      <c r="E105" s="51">
        <v>2695</v>
      </c>
      <c r="F105" s="13">
        <v>42</v>
      </c>
      <c r="G105" s="13">
        <v>247</v>
      </c>
      <c r="H105" s="13">
        <v>153</v>
      </c>
      <c r="I105" s="13">
        <v>2253</v>
      </c>
      <c r="J105" s="51">
        <v>15888</v>
      </c>
      <c r="K105" s="13">
        <v>3840</v>
      </c>
      <c r="L105" s="13">
        <v>10753</v>
      </c>
      <c r="M105" s="13">
        <v>1295</v>
      </c>
    </row>
    <row r="106" spans="1:13" ht="15.75" x14ac:dyDescent="0.25">
      <c r="A106" s="135"/>
      <c r="B106" s="138" t="s">
        <v>82</v>
      </c>
      <c r="C106" s="34"/>
      <c r="D106" s="17">
        <v>10617423</v>
      </c>
      <c r="E106" s="52">
        <v>36170</v>
      </c>
      <c r="F106" s="17">
        <v>654</v>
      </c>
      <c r="G106" s="17">
        <v>2922</v>
      </c>
      <c r="H106" s="17">
        <v>7961</v>
      </c>
      <c r="I106" s="17">
        <v>24633</v>
      </c>
      <c r="J106" s="52">
        <v>252249</v>
      </c>
      <c r="K106" s="17">
        <v>39506</v>
      </c>
      <c r="L106" s="17">
        <v>188967</v>
      </c>
      <c r="M106" s="17">
        <v>23776</v>
      </c>
    </row>
    <row r="107" spans="1:13" ht="15.75" x14ac:dyDescent="0.25">
      <c r="A107" s="135"/>
      <c r="B107" s="138"/>
      <c r="C107" s="32" t="s">
        <v>83</v>
      </c>
      <c r="D107" s="11"/>
      <c r="E107" s="53">
        <v>340.7</v>
      </c>
      <c r="F107" s="18">
        <v>6.2</v>
      </c>
      <c r="G107" s="18">
        <v>27.5</v>
      </c>
      <c r="H107" s="18">
        <v>75</v>
      </c>
      <c r="I107" s="18">
        <v>232</v>
      </c>
      <c r="J107" s="53">
        <v>2375.8000000000002</v>
      </c>
      <c r="K107" s="18">
        <v>372.1</v>
      </c>
      <c r="L107" s="18">
        <v>1779.8</v>
      </c>
      <c r="M107" s="18">
        <v>223.9</v>
      </c>
    </row>
    <row r="108" spans="1:13" ht="15.75" x14ac:dyDescent="0.25">
      <c r="A108" s="135" t="s">
        <v>97</v>
      </c>
      <c r="B108" s="137" t="s">
        <v>77</v>
      </c>
      <c r="C108" s="32"/>
      <c r="D108" s="13">
        <v>1142377</v>
      </c>
      <c r="E108" s="50"/>
      <c r="F108" s="24"/>
      <c r="G108" s="24"/>
      <c r="H108" s="24"/>
      <c r="I108" s="24"/>
      <c r="J108" s="50"/>
      <c r="K108" s="24"/>
      <c r="L108" s="24"/>
      <c r="M108" s="24"/>
    </row>
    <row r="109" spans="1:13" ht="15.75" x14ac:dyDescent="0.25">
      <c r="A109" s="135"/>
      <c r="B109" s="137"/>
      <c r="C109" s="32" t="s">
        <v>78</v>
      </c>
      <c r="D109" s="38">
        <v>1</v>
      </c>
      <c r="E109" s="51">
        <v>3087</v>
      </c>
      <c r="F109" s="13">
        <v>28</v>
      </c>
      <c r="G109" s="13">
        <v>450</v>
      </c>
      <c r="H109" s="13">
        <v>1021</v>
      </c>
      <c r="I109" s="13">
        <v>1588</v>
      </c>
      <c r="J109" s="51">
        <v>34247</v>
      </c>
      <c r="K109" s="13">
        <v>4441</v>
      </c>
      <c r="L109" s="13">
        <v>25308</v>
      </c>
      <c r="M109" s="13">
        <v>4498</v>
      </c>
    </row>
    <row r="110" spans="1:13" ht="15.75" x14ac:dyDescent="0.25">
      <c r="A110" s="135"/>
      <c r="B110" s="33" t="s">
        <v>80</v>
      </c>
      <c r="C110" s="32"/>
      <c r="D110" s="14" t="s">
        <v>92</v>
      </c>
      <c r="E110" s="51"/>
      <c r="F110" s="13"/>
      <c r="G110" s="13"/>
      <c r="H110" s="13"/>
      <c r="I110" s="13"/>
      <c r="J110" s="51"/>
      <c r="K110" s="13"/>
      <c r="L110" s="13"/>
      <c r="M110" s="13"/>
    </row>
    <row r="111" spans="1:13" ht="15.75" x14ac:dyDescent="0.25">
      <c r="A111" s="135"/>
      <c r="B111" s="137" t="s">
        <v>81</v>
      </c>
      <c r="C111" s="32" t="s">
        <v>60</v>
      </c>
      <c r="D111" s="13">
        <v>273495</v>
      </c>
      <c r="E111" s="51"/>
      <c r="F111" s="13"/>
      <c r="G111" s="13"/>
      <c r="H111" s="13"/>
      <c r="I111" s="13"/>
      <c r="J111" s="51"/>
      <c r="K111" s="13"/>
      <c r="L111" s="13"/>
      <c r="M111" s="13"/>
    </row>
    <row r="112" spans="1:13" ht="15.75" x14ac:dyDescent="0.25">
      <c r="A112" s="135"/>
      <c r="B112" s="137"/>
      <c r="C112" s="32" t="s">
        <v>78</v>
      </c>
      <c r="D112" s="38">
        <v>0.73599999999999999</v>
      </c>
      <c r="E112" s="51">
        <v>680</v>
      </c>
      <c r="F112" s="13">
        <v>16</v>
      </c>
      <c r="G112" s="13">
        <v>288</v>
      </c>
      <c r="H112" s="13">
        <v>48</v>
      </c>
      <c r="I112" s="13">
        <v>328</v>
      </c>
      <c r="J112" s="51">
        <v>4444</v>
      </c>
      <c r="K112" s="13">
        <v>656</v>
      </c>
      <c r="L112" s="13">
        <v>3196</v>
      </c>
      <c r="M112" s="13">
        <v>592</v>
      </c>
    </row>
    <row r="113" spans="1:13" ht="15.75" x14ac:dyDescent="0.25">
      <c r="A113" s="135"/>
      <c r="B113" s="137"/>
      <c r="C113" s="32" t="s">
        <v>79</v>
      </c>
      <c r="D113" s="38">
        <v>1</v>
      </c>
      <c r="E113" s="51">
        <v>955</v>
      </c>
      <c r="F113" s="13">
        <v>20</v>
      </c>
      <c r="G113" s="13">
        <v>315</v>
      </c>
      <c r="H113" s="13">
        <v>110</v>
      </c>
      <c r="I113" s="13">
        <v>510</v>
      </c>
      <c r="J113" s="51">
        <v>5981</v>
      </c>
      <c r="K113" s="13">
        <v>899</v>
      </c>
      <c r="L113" s="13">
        <v>4326</v>
      </c>
      <c r="M113" s="13">
        <v>756</v>
      </c>
    </row>
    <row r="114" spans="1:13" ht="15.75" x14ac:dyDescent="0.25">
      <c r="A114" s="135"/>
      <c r="B114" s="138" t="s">
        <v>82</v>
      </c>
      <c r="C114" s="34" t="s">
        <v>60</v>
      </c>
      <c r="D114" s="17">
        <v>1415872</v>
      </c>
      <c r="E114" s="52">
        <v>4042</v>
      </c>
      <c r="F114" s="17">
        <v>48</v>
      </c>
      <c r="G114" s="17">
        <v>765</v>
      </c>
      <c r="H114" s="17">
        <v>1131</v>
      </c>
      <c r="I114" s="17">
        <v>2098</v>
      </c>
      <c r="J114" s="52">
        <v>40228</v>
      </c>
      <c r="K114" s="17">
        <v>5340</v>
      </c>
      <c r="L114" s="17">
        <v>29634</v>
      </c>
      <c r="M114" s="17">
        <v>5254</v>
      </c>
    </row>
    <row r="115" spans="1:13" ht="15.75" x14ac:dyDescent="0.25">
      <c r="A115" s="135"/>
      <c r="B115" s="138"/>
      <c r="C115" s="32" t="s">
        <v>83</v>
      </c>
      <c r="D115" s="11"/>
      <c r="E115" s="53">
        <v>285.5</v>
      </c>
      <c r="F115" s="18">
        <v>3.4</v>
      </c>
      <c r="G115" s="18">
        <v>54</v>
      </c>
      <c r="H115" s="18">
        <v>79.900000000000006</v>
      </c>
      <c r="I115" s="18">
        <v>148.19999999999999</v>
      </c>
      <c r="J115" s="53">
        <v>2841.2</v>
      </c>
      <c r="K115" s="18">
        <v>377.2</v>
      </c>
      <c r="L115" s="18">
        <v>2093</v>
      </c>
      <c r="M115" s="18">
        <v>371.1</v>
      </c>
    </row>
    <row r="116" spans="1:13" ht="15.75" x14ac:dyDescent="0.25">
      <c r="A116" s="135" t="s">
        <v>98</v>
      </c>
      <c r="B116" s="137" t="s">
        <v>77</v>
      </c>
      <c r="C116" s="32"/>
      <c r="D116" s="13">
        <v>1328563</v>
      </c>
      <c r="E116" s="50"/>
      <c r="F116" s="24"/>
      <c r="G116" s="24"/>
      <c r="H116" s="24"/>
      <c r="I116" s="24"/>
      <c r="J116" s="50" t="s">
        <v>60</v>
      </c>
      <c r="K116" s="24"/>
      <c r="L116" s="24"/>
      <c r="M116" s="24"/>
    </row>
    <row r="117" spans="1:13" ht="15.75" x14ac:dyDescent="0.25">
      <c r="A117" s="135"/>
      <c r="B117" s="137"/>
      <c r="C117" s="32" t="s">
        <v>78</v>
      </c>
      <c r="D117" s="38">
        <v>0.998</v>
      </c>
      <c r="E117" s="51">
        <v>3217</v>
      </c>
      <c r="F117" s="13">
        <v>18</v>
      </c>
      <c r="G117" s="13">
        <v>685</v>
      </c>
      <c r="H117" s="13">
        <v>140</v>
      </c>
      <c r="I117" s="13">
        <v>2374</v>
      </c>
      <c r="J117" s="51">
        <v>17685</v>
      </c>
      <c r="K117" s="13">
        <v>3077</v>
      </c>
      <c r="L117" s="13">
        <v>13378</v>
      </c>
      <c r="M117" s="13">
        <v>1230</v>
      </c>
    </row>
    <row r="118" spans="1:13" ht="15.75" x14ac:dyDescent="0.25">
      <c r="A118" s="135"/>
      <c r="B118" s="137"/>
      <c r="C118" s="32" t="s">
        <v>79</v>
      </c>
      <c r="D118" s="38">
        <v>1</v>
      </c>
      <c r="E118" s="51">
        <v>3223</v>
      </c>
      <c r="F118" s="13">
        <v>18</v>
      </c>
      <c r="G118" s="13">
        <v>686</v>
      </c>
      <c r="H118" s="13">
        <v>140</v>
      </c>
      <c r="I118" s="13">
        <v>2379</v>
      </c>
      <c r="J118" s="51">
        <v>17720</v>
      </c>
      <c r="K118" s="13">
        <v>3083</v>
      </c>
      <c r="L118" s="13">
        <v>13404</v>
      </c>
      <c r="M118" s="13">
        <v>1233</v>
      </c>
    </row>
    <row r="119" spans="1:13" ht="15.75" x14ac:dyDescent="0.25">
      <c r="A119" s="135"/>
      <c r="B119" s="137" t="s">
        <v>80</v>
      </c>
      <c r="C119" s="32"/>
      <c r="D119" s="13">
        <v>184404</v>
      </c>
      <c r="E119" s="51"/>
      <c r="F119" s="13"/>
      <c r="G119" s="13"/>
      <c r="H119" s="13"/>
      <c r="I119" s="13"/>
      <c r="J119" s="51"/>
      <c r="K119" s="13"/>
      <c r="L119" s="13"/>
      <c r="M119" s="13"/>
    </row>
    <row r="120" spans="1:13" ht="15.75" x14ac:dyDescent="0.25">
      <c r="A120" s="135"/>
      <c r="B120" s="137"/>
      <c r="C120" s="32" t="s">
        <v>78</v>
      </c>
      <c r="D120" s="38">
        <v>0.97499999999999998</v>
      </c>
      <c r="E120" s="51">
        <v>352</v>
      </c>
      <c r="F120" s="13">
        <v>1</v>
      </c>
      <c r="G120" s="13">
        <v>59</v>
      </c>
      <c r="H120" s="13">
        <v>11</v>
      </c>
      <c r="I120" s="13">
        <v>281</v>
      </c>
      <c r="J120" s="51">
        <v>2204</v>
      </c>
      <c r="K120" s="13">
        <v>397</v>
      </c>
      <c r="L120" s="13">
        <v>1667</v>
      </c>
      <c r="M120" s="13">
        <v>140</v>
      </c>
    </row>
    <row r="121" spans="1:13" ht="15.75" x14ac:dyDescent="0.25">
      <c r="A121" s="135"/>
      <c r="B121" s="137"/>
      <c r="C121" s="32" t="s">
        <v>79</v>
      </c>
      <c r="D121" s="38">
        <v>1</v>
      </c>
      <c r="E121" s="51">
        <v>362</v>
      </c>
      <c r="F121" s="13">
        <v>1</v>
      </c>
      <c r="G121" s="13">
        <v>61</v>
      </c>
      <c r="H121" s="13">
        <v>11</v>
      </c>
      <c r="I121" s="13">
        <v>289</v>
      </c>
      <c r="J121" s="51">
        <v>2274</v>
      </c>
      <c r="K121" s="13">
        <v>410</v>
      </c>
      <c r="L121" s="13">
        <v>1719</v>
      </c>
      <c r="M121" s="13">
        <v>145</v>
      </c>
    </row>
    <row r="122" spans="1:13" ht="15.75" x14ac:dyDescent="0.25">
      <c r="A122" s="135"/>
      <c r="B122" s="139" t="s">
        <v>81</v>
      </c>
      <c r="C122" s="32" t="s">
        <v>60</v>
      </c>
      <c r="D122" s="13">
        <v>274098</v>
      </c>
      <c r="E122" s="51"/>
      <c r="F122" s="13"/>
      <c r="G122" s="13"/>
      <c r="H122" s="13"/>
      <c r="I122" s="13"/>
      <c r="J122" s="51"/>
      <c r="K122" s="13"/>
      <c r="L122" s="13"/>
      <c r="M122" s="13"/>
    </row>
    <row r="123" spans="1:13" ht="15.75" x14ac:dyDescent="0.25">
      <c r="A123" s="135"/>
      <c r="B123" s="139"/>
      <c r="C123" s="32" t="s">
        <v>78</v>
      </c>
      <c r="D123" s="38">
        <v>1</v>
      </c>
      <c r="E123" s="51">
        <v>415</v>
      </c>
      <c r="F123" s="13">
        <v>16</v>
      </c>
      <c r="G123" s="13">
        <v>62</v>
      </c>
      <c r="H123" s="13">
        <v>4</v>
      </c>
      <c r="I123" s="13">
        <v>333</v>
      </c>
      <c r="J123" s="51">
        <v>1799</v>
      </c>
      <c r="K123" s="13">
        <v>434</v>
      </c>
      <c r="L123" s="13">
        <v>1172</v>
      </c>
      <c r="M123" s="13">
        <v>193</v>
      </c>
    </row>
    <row r="124" spans="1:13" ht="15.75" x14ac:dyDescent="0.25">
      <c r="A124" s="135"/>
      <c r="B124" s="138" t="s">
        <v>82</v>
      </c>
      <c r="C124" s="34"/>
      <c r="D124" s="17">
        <v>1787065</v>
      </c>
      <c r="E124" s="52">
        <v>4000</v>
      </c>
      <c r="F124" s="17">
        <v>35</v>
      </c>
      <c r="G124" s="17">
        <v>809</v>
      </c>
      <c r="H124" s="17">
        <v>155</v>
      </c>
      <c r="I124" s="17">
        <v>3001</v>
      </c>
      <c r="J124" s="52">
        <v>21793</v>
      </c>
      <c r="K124" s="17">
        <v>3927</v>
      </c>
      <c r="L124" s="17">
        <v>16295</v>
      </c>
      <c r="M124" s="17">
        <v>1571</v>
      </c>
    </row>
    <row r="125" spans="1:13" ht="15.75" x14ac:dyDescent="0.25">
      <c r="A125" s="135"/>
      <c r="B125" s="138"/>
      <c r="C125" s="32" t="s">
        <v>83</v>
      </c>
      <c r="D125" s="11"/>
      <c r="E125" s="53">
        <v>223.8</v>
      </c>
      <c r="F125" s="18">
        <v>2</v>
      </c>
      <c r="G125" s="18">
        <v>45.3</v>
      </c>
      <c r="H125" s="18">
        <v>8.6999999999999993</v>
      </c>
      <c r="I125" s="18">
        <v>167.9</v>
      </c>
      <c r="J125" s="53">
        <v>1219.5</v>
      </c>
      <c r="K125" s="18">
        <v>219.7</v>
      </c>
      <c r="L125" s="18">
        <v>911.8</v>
      </c>
      <c r="M125" s="18">
        <v>87.9</v>
      </c>
    </row>
    <row r="126" spans="1:13" ht="15.75" x14ac:dyDescent="0.25">
      <c r="A126" s="135" t="s">
        <v>99</v>
      </c>
      <c r="B126" s="137" t="s">
        <v>77</v>
      </c>
      <c r="C126" s="32"/>
      <c r="D126" s="13">
        <v>11250485</v>
      </c>
      <c r="E126" s="50"/>
      <c r="F126" s="24"/>
      <c r="G126" s="24"/>
      <c r="H126" s="24"/>
      <c r="I126" s="24"/>
      <c r="J126" s="50"/>
      <c r="K126" s="24"/>
      <c r="L126" s="24"/>
      <c r="M126" s="24"/>
    </row>
    <row r="127" spans="1:13" ht="15.75" x14ac:dyDescent="0.25">
      <c r="A127" s="135"/>
      <c r="B127" s="137"/>
      <c r="C127" s="32" t="s">
        <v>78</v>
      </c>
      <c r="D127" s="38">
        <v>0.97399999999999998</v>
      </c>
      <c r="E127" s="51">
        <v>47147</v>
      </c>
      <c r="F127" s="13">
        <v>772</v>
      </c>
      <c r="G127" s="13">
        <v>5159</v>
      </c>
      <c r="H127" s="13">
        <v>12142</v>
      </c>
      <c r="I127" s="13">
        <v>29074</v>
      </c>
      <c r="J127" s="51">
        <v>209020</v>
      </c>
      <c r="K127" s="13">
        <v>29308</v>
      </c>
      <c r="L127" s="13">
        <v>162231</v>
      </c>
      <c r="M127" s="13">
        <v>17481</v>
      </c>
    </row>
    <row r="128" spans="1:13" ht="15.75" x14ac:dyDescent="0.25">
      <c r="A128" s="135"/>
      <c r="B128" s="137"/>
      <c r="C128" s="32" t="s">
        <v>79</v>
      </c>
      <c r="D128" s="38">
        <v>1</v>
      </c>
      <c r="E128" s="51">
        <v>47898</v>
      </c>
      <c r="F128" s="13">
        <v>777</v>
      </c>
      <c r="G128" s="13">
        <v>5288</v>
      </c>
      <c r="H128" s="13">
        <v>12266</v>
      </c>
      <c r="I128" s="13">
        <v>29567</v>
      </c>
      <c r="J128" s="51">
        <v>214444</v>
      </c>
      <c r="K128" s="13">
        <v>30102</v>
      </c>
      <c r="L128" s="13">
        <v>166463</v>
      </c>
      <c r="M128" s="13">
        <v>17879</v>
      </c>
    </row>
    <row r="129" spans="1:13" ht="15.75" x14ac:dyDescent="0.25">
      <c r="A129" s="135"/>
      <c r="B129" s="137" t="s">
        <v>80</v>
      </c>
      <c r="C129" s="32"/>
      <c r="D129" s="13">
        <v>806403</v>
      </c>
      <c r="E129" s="51"/>
      <c r="F129" s="13"/>
      <c r="G129" s="13"/>
      <c r="H129" s="13"/>
      <c r="I129" s="13"/>
      <c r="J129" s="51"/>
      <c r="K129" s="13"/>
      <c r="L129" s="13"/>
      <c r="M129" s="13"/>
    </row>
    <row r="130" spans="1:13" ht="15.75" x14ac:dyDescent="0.25">
      <c r="A130" s="135"/>
      <c r="B130" s="137"/>
      <c r="C130" s="32" t="s">
        <v>78</v>
      </c>
      <c r="D130" s="38">
        <v>0.84299999999999997</v>
      </c>
      <c r="E130" s="51">
        <v>2349</v>
      </c>
      <c r="F130" s="13">
        <v>26</v>
      </c>
      <c r="G130" s="13">
        <v>506</v>
      </c>
      <c r="H130" s="13">
        <v>164</v>
      </c>
      <c r="I130" s="13">
        <v>1653</v>
      </c>
      <c r="J130" s="51">
        <v>13515</v>
      </c>
      <c r="K130" s="13">
        <v>2498</v>
      </c>
      <c r="L130" s="13">
        <v>10534</v>
      </c>
      <c r="M130" s="13">
        <v>483</v>
      </c>
    </row>
    <row r="131" spans="1:13" ht="15.75" x14ac:dyDescent="0.25">
      <c r="A131" s="135"/>
      <c r="B131" s="137"/>
      <c r="C131" s="32" t="s">
        <v>79</v>
      </c>
      <c r="D131" s="38">
        <v>1</v>
      </c>
      <c r="E131" s="51">
        <v>2571</v>
      </c>
      <c r="F131" s="13">
        <v>26</v>
      </c>
      <c r="G131" s="13">
        <v>533</v>
      </c>
      <c r="H131" s="13">
        <v>172</v>
      </c>
      <c r="I131" s="13">
        <v>1840</v>
      </c>
      <c r="J131" s="51">
        <v>15028</v>
      </c>
      <c r="K131" s="13">
        <v>2834</v>
      </c>
      <c r="L131" s="13">
        <v>11639</v>
      </c>
      <c r="M131" s="13">
        <v>555</v>
      </c>
    </row>
    <row r="132" spans="1:13" ht="15.75" x14ac:dyDescent="0.25">
      <c r="A132" s="135"/>
      <c r="B132" s="137" t="s">
        <v>81</v>
      </c>
      <c r="C132" s="32"/>
      <c r="D132" s="13">
        <v>614933</v>
      </c>
      <c r="E132" s="51"/>
      <c r="F132" s="13"/>
      <c r="G132" s="13"/>
      <c r="H132" s="13"/>
      <c r="I132" s="13"/>
      <c r="J132" s="51"/>
      <c r="K132" s="13"/>
      <c r="L132" s="13"/>
      <c r="M132" s="13"/>
    </row>
    <row r="133" spans="1:13" ht="15.75" x14ac:dyDescent="0.25">
      <c r="A133" s="135"/>
      <c r="B133" s="137"/>
      <c r="C133" s="32" t="s">
        <v>78</v>
      </c>
      <c r="D133" s="38">
        <v>0.9</v>
      </c>
      <c r="E133" s="51">
        <v>1016</v>
      </c>
      <c r="F133" s="13">
        <v>29</v>
      </c>
      <c r="G133" s="13">
        <v>244</v>
      </c>
      <c r="H133" s="13">
        <v>26</v>
      </c>
      <c r="I133" s="13">
        <v>717</v>
      </c>
      <c r="J133" s="51">
        <v>4108</v>
      </c>
      <c r="K133" s="13">
        <v>1360</v>
      </c>
      <c r="L133" s="13">
        <v>2436</v>
      </c>
      <c r="M133" s="13">
        <v>312</v>
      </c>
    </row>
    <row r="134" spans="1:13" ht="15.75" x14ac:dyDescent="0.25">
      <c r="A134" s="135"/>
      <c r="B134" s="137"/>
      <c r="C134" s="32" t="s">
        <v>79</v>
      </c>
      <c r="D134" s="38">
        <v>1</v>
      </c>
      <c r="E134" s="51">
        <v>1092</v>
      </c>
      <c r="F134" s="13">
        <v>29</v>
      </c>
      <c r="G134" s="13">
        <v>257</v>
      </c>
      <c r="H134" s="13">
        <v>26</v>
      </c>
      <c r="I134" s="13">
        <v>780</v>
      </c>
      <c r="J134" s="51">
        <v>4512</v>
      </c>
      <c r="K134" s="13">
        <v>1497</v>
      </c>
      <c r="L134" s="13">
        <v>2674</v>
      </c>
      <c r="M134" s="13">
        <v>341</v>
      </c>
    </row>
    <row r="135" spans="1:13" ht="15.75" x14ac:dyDescent="0.25">
      <c r="A135" s="135"/>
      <c r="B135" s="138" t="s">
        <v>82</v>
      </c>
      <c r="C135" s="34"/>
      <c r="D135" s="17">
        <v>12671821</v>
      </c>
      <c r="E135" s="52">
        <v>51561</v>
      </c>
      <c r="F135" s="17">
        <v>832</v>
      </c>
      <c r="G135" s="17">
        <v>6078</v>
      </c>
      <c r="H135" s="17">
        <v>12464</v>
      </c>
      <c r="I135" s="17">
        <v>32187</v>
      </c>
      <c r="J135" s="52">
        <v>233984</v>
      </c>
      <c r="K135" s="17">
        <v>34433</v>
      </c>
      <c r="L135" s="17">
        <v>180776</v>
      </c>
      <c r="M135" s="17">
        <v>18775</v>
      </c>
    </row>
    <row r="136" spans="1:13" ht="15.75" x14ac:dyDescent="0.25">
      <c r="A136" s="135"/>
      <c r="B136" s="138"/>
      <c r="C136" s="32" t="s">
        <v>83</v>
      </c>
      <c r="D136" s="11"/>
      <c r="E136" s="53">
        <v>406.9</v>
      </c>
      <c r="F136" s="18">
        <v>6.6</v>
      </c>
      <c r="G136" s="18">
        <v>48</v>
      </c>
      <c r="H136" s="18">
        <v>98.4</v>
      </c>
      <c r="I136" s="18">
        <v>254</v>
      </c>
      <c r="J136" s="53">
        <v>1846.5</v>
      </c>
      <c r="K136" s="18">
        <v>271.7</v>
      </c>
      <c r="L136" s="18">
        <v>1426.6</v>
      </c>
      <c r="M136" s="18">
        <v>148.19999999999999</v>
      </c>
    </row>
    <row r="137" spans="1:13" ht="15.75" x14ac:dyDescent="0.25">
      <c r="A137" s="135" t="s">
        <v>100</v>
      </c>
      <c r="B137" s="137" t="s">
        <v>77</v>
      </c>
      <c r="C137" s="32"/>
      <c r="D137" s="13">
        <v>5267529</v>
      </c>
      <c r="E137" s="50"/>
      <c r="F137" s="24"/>
      <c r="G137" s="24"/>
      <c r="H137" s="24"/>
      <c r="I137" s="24"/>
      <c r="J137" s="50"/>
      <c r="K137" s="24"/>
      <c r="L137" s="24"/>
      <c r="M137" s="24"/>
    </row>
    <row r="138" spans="1:13" ht="15.75" x14ac:dyDescent="0.25">
      <c r="A138" s="135"/>
      <c r="B138" s="137"/>
      <c r="C138" s="32" t="s">
        <v>78</v>
      </c>
      <c r="D138" s="38">
        <v>0.83599999999999997</v>
      </c>
      <c r="E138" s="51">
        <v>20739</v>
      </c>
      <c r="F138" s="13">
        <v>314</v>
      </c>
      <c r="G138" s="13">
        <v>1922</v>
      </c>
      <c r="H138" s="13">
        <v>4908</v>
      </c>
      <c r="I138" s="13">
        <v>13595</v>
      </c>
      <c r="J138" s="51">
        <v>102535</v>
      </c>
      <c r="K138" s="13">
        <v>16775</v>
      </c>
      <c r="L138" s="13">
        <v>74430</v>
      </c>
      <c r="M138" s="13">
        <v>11330</v>
      </c>
    </row>
    <row r="139" spans="1:13" ht="15.75" x14ac:dyDescent="0.25">
      <c r="A139" s="135"/>
      <c r="B139" s="137"/>
      <c r="C139" s="32" t="s">
        <v>79</v>
      </c>
      <c r="D139" s="38">
        <v>1</v>
      </c>
      <c r="E139" s="51">
        <v>22290</v>
      </c>
      <c r="F139" s="13">
        <v>329</v>
      </c>
      <c r="G139" s="13">
        <v>2083</v>
      </c>
      <c r="H139" s="13">
        <v>5126</v>
      </c>
      <c r="I139" s="13">
        <v>14752</v>
      </c>
      <c r="J139" s="51">
        <v>113852</v>
      </c>
      <c r="K139" s="13">
        <v>18419</v>
      </c>
      <c r="L139" s="13">
        <v>83178</v>
      </c>
      <c r="M139" s="13">
        <v>12255</v>
      </c>
    </row>
    <row r="140" spans="1:13" ht="15.75" x14ac:dyDescent="0.25">
      <c r="A140" s="135"/>
      <c r="B140" s="137" t="s">
        <v>80</v>
      </c>
      <c r="C140" s="32" t="s">
        <v>60</v>
      </c>
      <c r="D140" s="13">
        <v>550564</v>
      </c>
      <c r="E140" s="51"/>
      <c r="F140" s="13"/>
      <c r="G140" s="13"/>
      <c r="H140" s="13"/>
      <c r="I140" s="13"/>
      <c r="J140" s="51"/>
      <c r="K140" s="13"/>
      <c r="L140" s="13"/>
      <c r="M140" s="13"/>
    </row>
    <row r="141" spans="1:13" ht="15.75" x14ac:dyDescent="0.25">
      <c r="A141" s="135"/>
      <c r="B141" s="137"/>
      <c r="C141" s="32" t="s">
        <v>78</v>
      </c>
      <c r="D141" s="38">
        <v>0.63900000000000001</v>
      </c>
      <c r="E141" s="51">
        <v>939</v>
      </c>
      <c r="F141" s="13">
        <v>9</v>
      </c>
      <c r="G141" s="13">
        <v>110</v>
      </c>
      <c r="H141" s="13">
        <v>92</v>
      </c>
      <c r="I141" s="13">
        <v>728</v>
      </c>
      <c r="J141" s="51">
        <v>7715</v>
      </c>
      <c r="K141" s="13">
        <v>902</v>
      </c>
      <c r="L141" s="13">
        <v>6315</v>
      </c>
      <c r="M141" s="13">
        <v>498</v>
      </c>
    </row>
    <row r="142" spans="1:13" ht="15.75" x14ac:dyDescent="0.25">
      <c r="A142" s="135"/>
      <c r="B142" s="137"/>
      <c r="C142" s="32" t="s">
        <v>79</v>
      </c>
      <c r="D142" s="38">
        <v>1</v>
      </c>
      <c r="E142" s="51">
        <v>1562</v>
      </c>
      <c r="F142" s="13">
        <v>19</v>
      </c>
      <c r="G142" s="13">
        <v>227</v>
      </c>
      <c r="H142" s="13">
        <v>145</v>
      </c>
      <c r="I142" s="13">
        <v>1171</v>
      </c>
      <c r="J142" s="51">
        <v>11471</v>
      </c>
      <c r="K142" s="13">
        <v>1348</v>
      </c>
      <c r="L142" s="13">
        <v>9377</v>
      </c>
      <c r="M142" s="13">
        <v>746</v>
      </c>
    </row>
    <row r="143" spans="1:13" ht="15.75" x14ac:dyDescent="0.25">
      <c r="A143" s="135"/>
      <c r="B143" s="137" t="s">
        <v>81</v>
      </c>
      <c r="C143" s="32"/>
      <c r="D143" s="13">
        <v>914126</v>
      </c>
      <c r="E143" s="51"/>
      <c r="F143" s="13"/>
      <c r="G143" s="13"/>
      <c r="H143" s="13"/>
      <c r="I143" s="13"/>
      <c r="J143" s="51"/>
      <c r="K143" s="13"/>
      <c r="L143" s="13"/>
      <c r="M143" s="13"/>
    </row>
    <row r="144" spans="1:13" ht="15.75" x14ac:dyDescent="0.25">
      <c r="A144" s="135"/>
      <c r="B144" s="137"/>
      <c r="C144" s="32" t="s">
        <v>78</v>
      </c>
      <c r="D144" s="38">
        <v>0.54100000000000004</v>
      </c>
      <c r="E144" s="51">
        <v>672</v>
      </c>
      <c r="F144" s="13">
        <v>15</v>
      </c>
      <c r="G144" s="13">
        <v>99</v>
      </c>
      <c r="H144" s="13">
        <v>41</v>
      </c>
      <c r="I144" s="13">
        <v>517</v>
      </c>
      <c r="J144" s="51">
        <v>3938</v>
      </c>
      <c r="K144" s="13">
        <v>1062</v>
      </c>
      <c r="L144" s="13">
        <v>2427</v>
      </c>
      <c r="M144" s="13">
        <v>449</v>
      </c>
    </row>
    <row r="145" spans="1:13" ht="15.75" x14ac:dyDescent="0.25">
      <c r="A145" s="135"/>
      <c r="B145" s="137"/>
      <c r="C145" s="32" t="s">
        <v>79</v>
      </c>
      <c r="D145" s="38">
        <v>1</v>
      </c>
      <c r="E145" s="51">
        <v>1114</v>
      </c>
      <c r="F145" s="13">
        <v>29</v>
      </c>
      <c r="G145" s="13">
        <v>165</v>
      </c>
      <c r="H145" s="13">
        <v>60</v>
      </c>
      <c r="I145" s="13">
        <v>860</v>
      </c>
      <c r="J145" s="51">
        <v>7371</v>
      </c>
      <c r="K145" s="13">
        <v>2028</v>
      </c>
      <c r="L145" s="13">
        <v>4621</v>
      </c>
      <c r="M145" s="13">
        <v>722</v>
      </c>
    </row>
    <row r="146" spans="1:13" ht="15.75" x14ac:dyDescent="0.25">
      <c r="A146" s="135"/>
      <c r="B146" s="138" t="s">
        <v>82</v>
      </c>
      <c r="C146" s="34"/>
      <c r="D146" s="17">
        <v>6732219</v>
      </c>
      <c r="E146" s="52">
        <v>24966</v>
      </c>
      <c r="F146" s="17">
        <v>377</v>
      </c>
      <c r="G146" s="17">
        <v>2475</v>
      </c>
      <c r="H146" s="17">
        <v>5331</v>
      </c>
      <c r="I146" s="17">
        <v>16783</v>
      </c>
      <c r="J146" s="52">
        <v>132694</v>
      </c>
      <c r="K146" s="17">
        <v>21795</v>
      </c>
      <c r="L146" s="17">
        <v>97176</v>
      </c>
      <c r="M146" s="17">
        <v>13723</v>
      </c>
    </row>
    <row r="147" spans="1:13" ht="15.75" x14ac:dyDescent="0.25">
      <c r="A147" s="135"/>
      <c r="B147" s="138"/>
      <c r="C147" s="32" t="s">
        <v>83</v>
      </c>
      <c r="D147" s="11"/>
      <c r="E147" s="53">
        <v>370.8</v>
      </c>
      <c r="F147" s="18">
        <v>5.6</v>
      </c>
      <c r="G147" s="18">
        <v>36.799999999999997</v>
      </c>
      <c r="H147" s="18">
        <v>79.2</v>
      </c>
      <c r="I147" s="18">
        <v>249.3</v>
      </c>
      <c r="J147" s="53">
        <v>1971</v>
      </c>
      <c r="K147" s="18">
        <v>323.7</v>
      </c>
      <c r="L147" s="18">
        <v>1443.4</v>
      </c>
      <c r="M147" s="18">
        <v>203.8</v>
      </c>
    </row>
    <row r="148" spans="1:13" ht="15.75" x14ac:dyDescent="0.25">
      <c r="A148" s="135" t="s">
        <v>101</v>
      </c>
      <c r="B148" s="137" t="s">
        <v>77</v>
      </c>
      <c r="C148" s="32"/>
      <c r="D148" s="13">
        <v>1936796</v>
      </c>
      <c r="E148" s="50" t="s">
        <v>60</v>
      </c>
      <c r="F148" s="24"/>
      <c r="G148" s="24"/>
      <c r="H148" s="24"/>
      <c r="I148" s="24"/>
      <c r="J148" s="50"/>
      <c r="K148" s="24"/>
      <c r="L148" s="24"/>
      <c r="M148" s="24"/>
    </row>
    <row r="149" spans="1:13" ht="15.75" x14ac:dyDescent="0.25">
      <c r="A149" s="135"/>
      <c r="B149" s="137"/>
      <c r="C149" s="32" t="s">
        <v>78</v>
      </c>
      <c r="D149" s="38">
        <v>0.997</v>
      </c>
      <c r="E149" s="51">
        <v>5897</v>
      </c>
      <c r="F149" s="13">
        <v>47</v>
      </c>
      <c r="G149" s="13">
        <v>767</v>
      </c>
      <c r="H149" s="13">
        <v>785</v>
      </c>
      <c r="I149" s="13">
        <v>4298</v>
      </c>
      <c r="J149" s="51">
        <v>40335</v>
      </c>
      <c r="K149" s="13">
        <v>8397</v>
      </c>
      <c r="L149" s="13">
        <v>27930</v>
      </c>
      <c r="M149" s="13">
        <v>4008</v>
      </c>
    </row>
    <row r="150" spans="1:13" ht="15.75" x14ac:dyDescent="0.25">
      <c r="A150" s="135"/>
      <c r="B150" s="137"/>
      <c r="C150" s="32" t="s">
        <v>79</v>
      </c>
      <c r="D150" s="38">
        <v>1</v>
      </c>
      <c r="E150" s="51">
        <v>5916</v>
      </c>
      <c r="F150" s="13">
        <v>47</v>
      </c>
      <c r="G150" s="13">
        <v>769</v>
      </c>
      <c r="H150" s="13">
        <v>788</v>
      </c>
      <c r="I150" s="13">
        <v>4312</v>
      </c>
      <c r="J150" s="51">
        <v>40467</v>
      </c>
      <c r="K150" s="13">
        <v>8424</v>
      </c>
      <c r="L150" s="13">
        <v>28021</v>
      </c>
      <c r="M150" s="13">
        <v>4022</v>
      </c>
    </row>
    <row r="151" spans="1:13" ht="15.75" x14ac:dyDescent="0.25">
      <c r="A151" s="135"/>
      <c r="B151" s="137" t="s">
        <v>80</v>
      </c>
      <c r="C151" s="32"/>
      <c r="D151" s="13">
        <v>571915</v>
      </c>
      <c r="E151" s="51"/>
      <c r="F151" s="13"/>
      <c r="G151" s="13"/>
      <c r="H151" s="13"/>
      <c r="I151" s="13"/>
      <c r="J151" s="51"/>
      <c r="K151" s="13"/>
      <c r="L151" s="13"/>
      <c r="M151" s="13"/>
    </row>
    <row r="152" spans="1:13" ht="15.75" x14ac:dyDescent="0.25">
      <c r="A152" s="135"/>
      <c r="B152" s="137"/>
      <c r="C152" s="32" t="s">
        <v>78</v>
      </c>
      <c r="D152" s="38">
        <v>0.92500000000000004</v>
      </c>
      <c r="E152" s="51">
        <v>1680</v>
      </c>
      <c r="F152" s="13">
        <v>8</v>
      </c>
      <c r="G152" s="13">
        <v>250</v>
      </c>
      <c r="H152" s="13">
        <v>67</v>
      </c>
      <c r="I152" s="13">
        <v>1355</v>
      </c>
      <c r="J152" s="51">
        <v>10388</v>
      </c>
      <c r="K152" s="13">
        <v>2050</v>
      </c>
      <c r="L152" s="13">
        <v>7640</v>
      </c>
      <c r="M152" s="13">
        <v>698</v>
      </c>
    </row>
    <row r="153" spans="1:13" ht="15.75" x14ac:dyDescent="0.25">
      <c r="A153" s="135"/>
      <c r="B153" s="137"/>
      <c r="C153" s="32" t="s">
        <v>79</v>
      </c>
      <c r="D153" s="38">
        <v>1</v>
      </c>
      <c r="E153" s="51">
        <v>1781</v>
      </c>
      <c r="F153" s="13">
        <v>8</v>
      </c>
      <c r="G153" s="13">
        <v>269</v>
      </c>
      <c r="H153" s="13">
        <v>69</v>
      </c>
      <c r="I153" s="13">
        <v>1435</v>
      </c>
      <c r="J153" s="51">
        <v>11120</v>
      </c>
      <c r="K153" s="13">
        <v>2181</v>
      </c>
      <c r="L153" s="13">
        <v>8199</v>
      </c>
      <c r="M153" s="13">
        <v>740</v>
      </c>
    </row>
    <row r="154" spans="1:13" ht="15.75" x14ac:dyDescent="0.25">
      <c r="A154" s="135"/>
      <c r="B154" s="137" t="s">
        <v>81</v>
      </c>
      <c r="C154" s="32"/>
      <c r="D154" s="13">
        <v>646359</v>
      </c>
      <c r="E154" s="51"/>
      <c r="F154" s="13"/>
      <c r="G154" s="13"/>
      <c r="H154" s="13"/>
      <c r="I154" s="13"/>
      <c r="J154" s="51"/>
      <c r="K154" s="13"/>
      <c r="L154" s="13"/>
      <c r="M154" s="13"/>
    </row>
    <row r="155" spans="1:13" ht="15.75" x14ac:dyDescent="0.25">
      <c r="A155" s="135"/>
      <c r="B155" s="137"/>
      <c r="C155" s="32" t="s">
        <v>78</v>
      </c>
      <c r="D155" s="38">
        <v>0.97699999999999998</v>
      </c>
      <c r="E155" s="51">
        <v>690</v>
      </c>
      <c r="F155" s="13">
        <v>5</v>
      </c>
      <c r="G155" s="13">
        <v>123</v>
      </c>
      <c r="H155" s="13">
        <v>6</v>
      </c>
      <c r="I155" s="13">
        <v>556</v>
      </c>
      <c r="J155" s="51">
        <v>3004</v>
      </c>
      <c r="K155" s="13">
        <v>1068</v>
      </c>
      <c r="L155" s="13">
        <v>1569</v>
      </c>
      <c r="M155" s="13">
        <v>367</v>
      </c>
    </row>
    <row r="156" spans="1:13" ht="15.75" x14ac:dyDescent="0.25">
      <c r="A156" s="135"/>
      <c r="B156" s="137"/>
      <c r="C156" s="32" t="s">
        <v>79</v>
      </c>
      <c r="D156" s="38">
        <v>1</v>
      </c>
      <c r="E156" s="51">
        <v>713</v>
      </c>
      <c r="F156" s="13">
        <v>5</v>
      </c>
      <c r="G156" s="13">
        <v>126</v>
      </c>
      <c r="H156" s="13">
        <v>6</v>
      </c>
      <c r="I156" s="13">
        <v>576</v>
      </c>
      <c r="J156" s="51">
        <v>3112</v>
      </c>
      <c r="K156" s="13">
        <v>1105</v>
      </c>
      <c r="L156" s="13">
        <v>1627</v>
      </c>
      <c r="M156" s="13">
        <v>380</v>
      </c>
    </row>
    <row r="157" spans="1:13" ht="15.75" x14ac:dyDescent="0.25">
      <c r="A157" s="135"/>
      <c r="B157" s="138" t="s">
        <v>82</v>
      </c>
      <c r="C157" s="34"/>
      <c r="D157" s="17">
        <v>3155070</v>
      </c>
      <c r="E157" s="52">
        <v>8410</v>
      </c>
      <c r="F157" s="17">
        <v>60</v>
      </c>
      <c r="G157" s="17">
        <v>1164</v>
      </c>
      <c r="H157" s="17">
        <v>863</v>
      </c>
      <c r="I157" s="17">
        <v>6323</v>
      </c>
      <c r="J157" s="52">
        <v>54699</v>
      </c>
      <c r="K157" s="17">
        <v>11710</v>
      </c>
      <c r="L157" s="17">
        <v>37847</v>
      </c>
      <c r="M157" s="17">
        <v>5142</v>
      </c>
    </row>
    <row r="158" spans="1:13" ht="15.75" x14ac:dyDescent="0.25">
      <c r="A158" s="135"/>
      <c r="B158" s="138"/>
      <c r="C158" s="32" t="s">
        <v>83</v>
      </c>
      <c r="D158" s="11"/>
      <c r="E158" s="53">
        <v>266.60000000000002</v>
      </c>
      <c r="F158" s="18">
        <v>1.9</v>
      </c>
      <c r="G158" s="18">
        <v>36.9</v>
      </c>
      <c r="H158" s="18">
        <v>27.4</v>
      </c>
      <c r="I158" s="18">
        <v>200.4</v>
      </c>
      <c r="J158" s="53">
        <v>1733.7</v>
      </c>
      <c r="K158" s="18">
        <v>371.1</v>
      </c>
      <c r="L158" s="18">
        <v>1199.5999999999999</v>
      </c>
      <c r="M158" s="18">
        <v>163</v>
      </c>
    </row>
    <row r="159" spans="1:13" ht="15.75" x14ac:dyDescent="0.25">
      <c r="A159" s="135" t="s">
        <v>102</v>
      </c>
      <c r="B159" s="137" t="s">
        <v>77</v>
      </c>
      <c r="C159" s="32"/>
      <c r="D159" s="13">
        <v>2025373</v>
      </c>
      <c r="E159" s="50" t="s">
        <v>60</v>
      </c>
      <c r="F159" s="24"/>
      <c r="G159" s="24"/>
      <c r="H159" s="24"/>
      <c r="I159" s="24"/>
      <c r="J159" s="50"/>
      <c r="K159" s="24"/>
      <c r="L159" s="24"/>
      <c r="M159" s="24"/>
    </row>
    <row r="160" spans="1:13" ht="15.75" x14ac:dyDescent="0.25">
      <c r="A160" s="135"/>
      <c r="B160" s="137"/>
      <c r="C160" s="32" t="s">
        <v>78</v>
      </c>
      <c r="D160" s="38">
        <v>0.95</v>
      </c>
      <c r="E160" s="51">
        <v>8394</v>
      </c>
      <c r="F160" s="13">
        <v>72</v>
      </c>
      <c r="G160" s="13">
        <v>931</v>
      </c>
      <c r="H160" s="13">
        <v>969</v>
      </c>
      <c r="I160" s="13">
        <v>6422</v>
      </c>
      <c r="J160" s="51">
        <v>45635</v>
      </c>
      <c r="K160" s="13">
        <v>6174</v>
      </c>
      <c r="L160" s="13">
        <v>34260</v>
      </c>
      <c r="M160" s="13">
        <v>5201</v>
      </c>
    </row>
    <row r="161" spans="1:13" ht="15.75" x14ac:dyDescent="0.25">
      <c r="A161" s="135"/>
      <c r="B161" s="137"/>
      <c r="C161" s="32" t="s">
        <v>79</v>
      </c>
      <c r="D161" s="38">
        <v>1</v>
      </c>
      <c r="E161" s="51">
        <v>9339</v>
      </c>
      <c r="F161" s="13">
        <v>83</v>
      </c>
      <c r="G161" s="13">
        <v>1033</v>
      </c>
      <c r="H161" s="13">
        <v>1151</v>
      </c>
      <c r="I161" s="13">
        <v>7072</v>
      </c>
      <c r="J161" s="51">
        <v>51894</v>
      </c>
      <c r="K161" s="13">
        <v>6979</v>
      </c>
      <c r="L161" s="13">
        <v>38847</v>
      </c>
      <c r="M161" s="13">
        <v>6068</v>
      </c>
    </row>
    <row r="162" spans="1:13" ht="15.75" x14ac:dyDescent="0.25">
      <c r="A162" s="135"/>
      <c r="B162" s="137" t="s">
        <v>80</v>
      </c>
      <c r="C162" s="32"/>
      <c r="D162" s="13">
        <v>565513</v>
      </c>
      <c r="E162" s="51"/>
      <c r="F162" s="13"/>
      <c r="G162" s="13"/>
      <c r="H162" s="13"/>
      <c r="I162" s="13"/>
      <c r="J162" s="51"/>
      <c r="K162" s="13"/>
      <c r="L162" s="13"/>
      <c r="M162" s="13"/>
    </row>
    <row r="163" spans="1:13" ht="15.75" x14ac:dyDescent="0.25">
      <c r="A163" s="135"/>
      <c r="B163" s="137"/>
      <c r="C163" s="32" t="s">
        <v>78</v>
      </c>
      <c r="D163" s="38">
        <v>0.96499999999999997</v>
      </c>
      <c r="E163" s="51">
        <v>1818</v>
      </c>
      <c r="F163" s="13">
        <v>12</v>
      </c>
      <c r="G163" s="13">
        <v>287</v>
      </c>
      <c r="H163" s="13">
        <v>124</v>
      </c>
      <c r="I163" s="13">
        <v>1395</v>
      </c>
      <c r="J163" s="51">
        <v>12031</v>
      </c>
      <c r="K163" s="13">
        <v>1972</v>
      </c>
      <c r="L163" s="13">
        <v>9259</v>
      </c>
      <c r="M163" s="13">
        <v>800</v>
      </c>
    </row>
    <row r="164" spans="1:13" ht="15.75" x14ac:dyDescent="0.25">
      <c r="A164" s="135"/>
      <c r="B164" s="137"/>
      <c r="C164" s="32" t="s">
        <v>79</v>
      </c>
      <c r="D164" s="38">
        <v>1</v>
      </c>
      <c r="E164" s="51">
        <v>1865</v>
      </c>
      <c r="F164" s="13">
        <v>12</v>
      </c>
      <c r="G164" s="13">
        <v>297</v>
      </c>
      <c r="H164" s="13">
        <v>124</v>
      </c>
      <c r="I164" s="13">
        <v>1432</v>
      </c>
      <c r="J164" s="51">
        <v>12329</v>
      </c>
      <c r="K164" s="13">
        <v>2050</v>
      </c>
      <c r="L164" s="13">
        <v>9457</v>
      </c>
      <c r="M164" s="13">
        <v>822</v>
      </c>
    </row>
    <row r="165" spans="1:13" ht="15.75" x14ac:dyDescent="0.25">
      <c r="A165" s="135"/>
      <c r="B165" s="137" t="s">
        <v>81</v>
      </c>
      <c r="C165" s="32"/>
      <c r="D165" s="13">
        <v>322428</v>
      </c>
      <c r="E165" s="51"/>
      <c r="F165" s="13"/>
      <c r="G165" s="13"/>
      <c r="H165" s="13"/>
      <c r="I165" s="13"/>
      <c r="J165" s="51"/>
      <c r="K165" s="13"/>
      <c r="L165" s="13"/>
      <c r="M165" s="13"/>
    </row>
    <row r="166" spans="1:13" ht="15.75" x14ac:dyDescent="0.25">
      <c r="A166" s="135"/>
      <c r="B166" s="137"/>
      <c r="C166" s="32" t="s">
        <v>78</v>
      </c>
      <c r="D166" s="38">
        <v>0.97099999999999997</v>
      </c>
      <c r="E166" s="51">
        <v>743</v>
      </c>
      <c r="F166" s="13">
        <v>10</v>
      </c>
      <c r="G166" s="13">
        <v>83</v>
      </c>
      <c r="H166" s="13">
        <v>18</v>
      </c>
      <c r="I166" s="13">
        <v>632</v>
      </c>
      <c r="J166" s="51">
        <v>3103</v>
      </c>
      <c r="K166" s="13">
        <v>926</v>
      </c>
      <c r="L166" s="13">
        <v>1800</v>
      </c>
      <c r="M166" s="13">
        <v>377</v>
      </c>
    </row>
    <row r="167" spans="1:13" ht="15.75" x14ac:dyDescent="0.25">
      <c r="A167" s="135"/>
      <c r="B167" s="137"/>
      <c r="C167" s="32" t="s">
        <v>79</v>
      </c>
      <c r="D167" s="38">
        <v>1</v>
      </c>
      <c r="E167" s="51">
        <v>764</v>
      </c>
      <c r="F167" s="13">
        <v>10</v>
      </c>
      <c r="G167" s="13">
        <v>86</v>
      </c>
      <c r="H167" s="13">
        <v>18</v>
      </c>
      <c r="I167" s="13">
        <v>650</v>
      </c>
      <c r="J167" s="51">
        <v>3205</v>
      </c>
      <c r="K167" s="13">
        <v>955</v>
      </c>
      <c r="L167" s="13">
        <v>1861</v>
      </c>
      <c r="M167" s="13">
        <v>389</v>
      </c>
    </row>
    <row r="168" spans="1:13" ht="15.75" x14ac:dyDescent="0.25">
      <c r="A168" s="135"/>
      <c r="B168" s="138" t="s">
        <v>82</v>
      </c>
      <c r="C168" s="34"/>
      <c r="D168" s="17">
        <v>2913314</v>
      </c>
      <c r="E168" s="52">
        <v>11968</v>
      </c>
      <c r="F168" s="17">
        <v>105</v>
      </c>
      <c r="G168" s="17">
        <v>1416</v>
      </c>
      <c r="H168" s="17">
        <v>1293</v>
      </c>
      <c r="I168" s="17">
        <v>9154</v>
      </c>
      <c r="J168" s="52">
        <v>67428</v>
      </c>
      <c r="K168" s="17">
        <v>9984</v>
      </c>
      <c r="L168" s="17">
        <v>50165</v>
      </c>
      <c r="M168" s="17">
        <v>7279</v>
      </c>
    </row>
    <row r="169" spans="1:13" ht="15.75" x14ac:dyDescent="0.25">
      <c r="A169" s="135"/>
      <c r="B169" s="138"/>
      <c r="C169" s="32" t="s">
        <v>83</v>
      </c>
      <c r="D169" s="11"/>
      <c r="E169" s="53">
        <v>410.8</v>
      </c>
      <c r="F169" s="18">
        <v>3.6</v>
      </c>
      <c r="G169" s="18">
        <v>48.6</v>
      </c>
      <c r="H169" s="18">
        <v>44.4</v>
      </c>
      <c r="I169" s="18">
        <v>314.2</v>
      </c>
      <c r="J169" s="53">
        <v>2314.5</v>
      </c>
      <c r="K169" s="18">
        <v>342.7</v>
      </c>
      <c r="L169" s="18">
        <v>1721.9</v>
      </c>
      <c r="M169" s="18">
        <v>249.9</v>
      </c>
    </row>
    <row r="170" spans="1:13" ht="15.75" x14ac:dyDescent="0.25">
      <c r="A170" s="135" t="s">
        <v>103</v>
      </c>
      <c r="B170" s="137" t="s">
        <v>77</v>
      </c>
      <c r="C170" s="32"/>
      <c r="D170" s="13">
        <v>2664226</v>
      </c>
      <c r="E170" s="50" t="s">
        <v>60</v>
      </c>
      <c r="F170" s="24"/>
      <c r="G170" s="24"/>
      <c r="H170" s="24"/>
      <c r="I170" s="24"/>
      <c r="J170" s="50" t="s">
        <v>60</v>
      </c>
      <c r="K170" s="24"/>
      <c r="L170" s="24"/>
      <c r="M170" s="24"/>
    </row>
    <row r="171" spans="1:13" ht="15.75" x14ac:dyDescent="0.25">
      <c r="A171" s="135"/>
      <c r="B171" s="137"/>
      <c r="C171" s="32" t="s">
        <v>78</v>
      </c>
      <c r="D171" s="38">
        <v>0.999</v>
      </c>
      <c r="E171" s="51">
        <v>7572</v>
      </c>
      <c r="F171" s="13">
        <v>164</v>
      </c>
      <c r="G171" s="13">
        <v>879</v>
      </c>
      <c r="H171" s="13">
        <v>1892</v>
      </c>
      <c r="I171" s="13">
        <v>4637</v>
      </c>
      <c r="J171" s="51">
        <v>64472</v>
      </c>
      <c r="K171" s="13">
        <v>10604</v>
      </c>
      <c r="L171" s="13">
        <v>46165</v>
      </c>
      <c r="M171" s="13">
        <v>7703</v>
      </c>
    </row>
    <row r="172" spans="1:13" ht="15.75" x14ac:dyDescent="0.25">
      <c r="A172" s="135"/>
      <c r="B172" s="137"/>
      <c r="C172" s="32" t="s">
        <v>79</v>
      </c>
      <c r="D172" s="38">
        <v>1</v>
      </c>
      <c r="E172" s="51">
        <v>7572</v>
      </c>
      <c r="F172" s="13">
        <v>164</v>
      </c>
      <c r="G172" s="13">
        <v>879</v>
      </c>
      <c r="H172" s="13">
        <v>1892</v>
      </c>
      <c r="I172" s="13">
        <v>4637</v>
      </c>
      <c r="J172" s="51">
        <v>64511</v>
      </c>
      <c r="K172" s="13">
        <v>10610</v>
      </c>
      <c r="L172" s="13">
        <v>46193</v>
      </c>
      <c r="M172" s="13">
        <v>7708</v>
      </c>
    </row>
    <row r="173" spans="1:13" ht="15.75" x14ac:dyDescent="0.25">
      <c r="A173" s="135"/>
      <c r="B173" s="137" t="s">
        <v>80</v>
      </c>
      <c r="C173" s="32"/>
      <c r="D173" s="13">
        <v>529864</v>
      </c>
      <c r="E173" s="51"/>
      <c r="F173" s="13"/>
      <c r="G173" s="13"/>
      <c r="H173" s="13"/>
      <c r="I173" s="13"/>
      <c r="J173" s="51"/>
      <c r="K173" s="13"/>
      <c r="L173" s="13"/>
      <c r="M173" s="13"/>
    </row>
    <row r="174" spans="1:13" ht="15.75" x14ac:dyDescent="0.25">
      <c r="A174" s="135"/>
      <c r="B174" s="137"/>
      <c r="C174" s="32" t="s">
        <v>78</v>
      </c>
      <c r="D174" s="38">
        <v>0.98</v>
      </c>
      <c r="E174" s="51">
        <v>829</v>
      </c>
      <c r="F174" s="13">
        <v>13</v>
      </c>
      <c r="G174" s="13">
        <v>207</v>
      </c>
      <c r="H174" s="13">
        <v>170</v>
      </c>
      <c r="I174" s="13">
        <v>439</v>
      </c>
      <c r="J174" s="51">
        <v>11654</v>
      </c>
      <c r="K174" s="13">
        <v>2015</v>
      </c>
      <c r="L174" s="13">
        <v>8709</v>
      </c>
      <c r="M174" s="13">
        <v>930</v>
      </c>
    </row>
    <row r="175" spans="1:13" ht="15.75" x14ac:dyDescent="0.25">
      <c r="A175" s="135"/>
      <c r="B175" s="137"/>
      <c r="C175" s="32" t="s">
        <v>79</v>
      </c>
      <c r="D175" s="38">
        <v>1</v>
      </c>
      <c r="E175" s="51">
        <v>833</v>
      </c>
      <c r="F175" s="13">
        <v>13</v>
      </c>
      <c r="G175" s="13">
        <v>207</v>
      </c>
      <c r="H175" s="13">
        <v>172</v>
      </c>
      <c r="I175" s="13">
        <v>441</v>
      </c>
      <c r="J175" s="51">
        <v>11784</v>
      </c>
      <c r="K175" s="13">
        <v>2041</v>
      </c>
      <c r="L175" s="13">
        <v>8804</v>
      </c>
      <c r="M175" s="13">
        <v>939</v>
      </c>
    </row>
    <row r="176" spans="1:13" ht="15.75" x14ac:dyDescent="0.25">
      <c r="A176" s="135"/>
      <c r="B176" s="137" t="s">
        <v>81</v>
      </c>
      <c r="C176" s="32"/>
      <c r="D176" s="13">
        <v>1273583</v>
      </c>
      <c r="E176" s="51"/>
      <c r="F176" s="13"/>
      <c r="G176" s="13"/>
      <c r="H176" s="13"/>
      <c r="I176" s="13"/>
      <c r="J176" s="51"/>
      <c r="K176" s="13"/>
      <c r="L176" s="13"/>
      <c r="M176" s="13"/>
    </row>
    <row r="177" spans="1:13" ht="15.75" x14ac:dyDescent="0.25">
      <c r="A177" s="135"/>
      <c r="B177" s="137"/>
      <c r="C177" s="32" t="s">
        <v>78</v>
      </c>
      <c r="D177" s="38">
        <v>1</v>
      </c>
      <c r="E177" s="51">
        <v>1296</v>
      </c>
      <c r="F177" s="13">
        <v>44</v>
      </c>
      <c r="G177" s="13">
        <v>486</v>
      </c>
      <c r="H177" s="13">
        <v>97</v>
      </c>
      <c r="I177" s="13">
        <v>669</v>
      </c>
      <c r="J177" s="51">
        <v>8474</v>
      </c>
      <c r="K177" s="13">
        <v>2792</v>
      </c>
      <c r="L177" s="13">
        <v>4133</v>
      </c>
      <c r="M177" s="13">
        <v>1549</v>
      </c>
    </row>
    <row r="178" spans="1:13" ht="15.75" x14ac:dyDescent="0.25">
      <c r="A178" s="135"/>
      <c r="B178" s="138" t="s">
        <v>82</v>
      </c>
      <c r="C178" s="34"/>
      <c r="D178" s="17">
        <v>4467673</v>
      </c>
      <c r="E178" s="52">
        <v>9701</v>
      </c>
      <c r="F178" s="17">
        <v>221</v>
      </c>
      <c r="G178" s="17">
        <v>1572</v>
      </c>
      <c r="H178" s="17">
        <v>2161</v>
      </c>
      <c r="I178" s="17">
        <v>5747</v>
      </c>
      <c r="J178" s="52">
        <v>84769</v>
      </c>
      <c r="K178" s="17">
        <v>15443</v>
      </c>
      <c r="L178" s="17">
        <v>59130</v>
      </c>
      <c r="M178" s="17">
        <v>10196</v>
      </c>
    </row>
    <row r="179" spans="1:13" ht="15.75" x14ac:dyDescent="0.25">
      <c r="A179" s="135"/>
      <c r="B179" s="138"/>
      <c r="C179" s="32" t="s">
        <v>83</v>
      </c>
      <c r="D179" s="11"/>
      <c r="E179" s="53">
        <v>217.1</v>
      </c>
      <c r="F179" s="18">
        <v>4.9000000000000004</v>
      </c>
      <c r="G179" s="18">
        <v>35.200000000000003</v>
      </c>
      <c r="H179" s="18">
        <v>48.4</v>
      </c>
      <c r="I179" s="18">
        <v>128.6</v>
      </c>
      <c r="J179" s="53">
        <v>1897.4</v>
      </c>
      <c r="K179" s="18">
        <v>345.7</v>
      </c>
      <c r="L179" s="18">
        <v>1323.5</v>
      </c>
      <c r="M179" s="18">
        <v>228.2</v>
      </c>
    </row>
    <row r="180" spans="1:13" ht="15.75" x14ac:dyDescent="0.25">
      <c r="A180" s="135" t="s">
        <v>104</v>
      </c>
      <c r="B180" s="137" t="s">
        <v>77</v>
      </c>
      <c r="C180" s="32"/>
      <c r="D180" s="13">
        <v>3915216</v>
      </c>
      <c r="E180" s="50" t="s">
        <v>60</v>
      </c>
      <c r="F180" s="24"/>
      <c r="G180" s="24"/>
      <c r="H180" s="24"/>
      <c r="I180" s="24"/>
      <c r="J180" s="50" t="s">
        <v>60</v>
      </c>
      <c r="K180" s="24"/>
      <c r="L180" s="24"/>
      <c r="M180" s="24"/>
    </row>
    <row r="181" spans="1:13" ht="15.75" x14ac:dyDescent="0.25">
      <c r="A181" s="135"/>
      <c r="B181" s="137"/>
      <c r="C181" s="32" t="s">
        <v>78</v>
      </c>
      <c r="D181" s="38">
        <v>0.94699999999999995</v>
      </c>
      <c r="E181" s="51">
        <v>21056</v>
      </c>
      <c r="F181" s="13">
        <v>475</v>
      </c>
      <c r="G181" s="13">
        <v>1939</v>
      </c>
      <c r="H181" s="13">
        <v>3632</v>
      </c>
      <c r="I181" s="13">
        <v>15010</v>
      </c>
      <c r="J181" s="51">
        <v>125043</v>
      </c>
      <c r="K181" s="13">
        <v>21718</v>
      </c>
      <c r="L181" s="13">
        <v>93822</v>
      </c>
      <c r="M181" s="13">
        <v>9503</v>
      </c>
    </row>
    <row r="182" spans="1:13" ht="15.75" x14ac:dyDescent="0.25">
      <c r="A182" s="135"/>
      <c r="B182" s="137"/>
      <c r="C182" s="32" t="s">
        <v>79</v>
      </c>
      <c r="D182" s="38">
        <v>1</v>
      </c>
      <c r="E182" s="51">
        <v>22165</v>
      </c>
      <c r="F182" s="13">
        <v>493</v>
      </c>
      <c r="G182" s="13">
        <v>1992</v>
      </c>
      <c r="H182" s="13">
        <v>3746</v>
      </c>
      <c r="I182" s="13">
        <v>15934</v>
      </c>
      <c r="J182" s="51">
        <v>131212</v>
      </c>
      <c r="K182" s="13">
        <v>23018</v>
      </c>
      <c r="L182" s="13">
        <v>98327</v>
      </c>
      <c r="M182" s="13">
        <v>9867</v>
      </c>
    </row>
    <row r="183" spans="1:13" ht="15.75" x14ac:dyDescent="0.25">
      <c r="A183" s="135"/>
      <c r="B183" s="137" t="s">
        <v>80</v>
      </c>
      <c r="C183" s="32"/>
      <c r="D183" s="13">
        <v>267576</v>
      </c>
      <c r="E183" s="51"/>
      <c r="F183" s="13"/>
      <c r="G183" s="13"/>
      <c r="H183" s="13"/>
      <c r="I183" s="13"/>
      <c r="J183" s="51"/>
      <c r="K183" s="13"/>
      <c r="L183" s="13"/>
      <c r="M183" s="13"/>
    </row>
    <row r="184" spans="1:13" ht="15.75" x14ac:dyDescent="0.25">
      <c r="A184" s="135"/>
      <c r="B184" s="137"/>
      <c r="C184" s="32" t="s">
        <v>78</v>
      </c>
      <c r="D184" s="38">
        <v>0.752</v>
      </c>
      <c r="E184" s="51">
        <v>1588</v>
      </c>
      <c r="F184" s="13">
        <v>23</v>
      </c>
      <c r="G184" s="13">
        <v>117</v>
      </c>
      <c r="H184" s="13">
        <v>174</v>
      </c>
      <c r="I184" s="13">
        <v>1274</v>
      </c>
      <c r="J184" s="51">
        <v>8226</v>
      </c>
      <c r="K184" s="13">
        <v>2008</v>
      </c>
      <c r="L184" s="13">
        <v>5939</v>
      </c>
      <c r="M184" s="13">
        <v>279</v>
      </c>
    </row>
    <row r="185" spans="1:13" ht="15.75" x14ac:dyDescent="0.25">
      <c r="A185" s="135"/>
      <c r="B185" s="137"/>
      <c r="C185" s="32" t="s">
        <v>79</v>
      </c>
      <c r="D185" s="38">
        <v>1</v>
      </c>
      <c r="E185" s="51">
        <v>1817</v>
      </c>
      <c r="F185" s="13">
        <v>23</v>
      </c>
      <c r="G185" s="13">
        <v>131</v>
      </c>
      <c r="H185" s="13">
        <v>199</v>
      </c>
      <c r="I185" s="13">
        <v>1464</v>
      </c>
      <c r="J185" s="51">
        <v>9500</v>
      </c>
      <c r="K185" s="13">
        <v>2254</v>
      </c>
      <c r="L185" s="13">
        <v>6906</v>
      </c>
      <c r="M185" s="13">
        <v>340</v>
      </c>
    </row>
    <row r="186" spans="1:13" ht="15.75" x14ac:dyDescent="0.25">
      <c r="A186" s="135"/>
      <c r="B186" s="139" t="s">
        <v>81</v>
      </c>
      <c r="C186" s="32"/>
      <c r="D186" s="13">
        <v>466002</v>
      </c>
      <c r="E186" s="51"/>
      <c r="F186" s="13"/>
      <c r="G186" s="13"/>
      <c r="H186" s="13"/>
      <c r="I186" s="13"/>
      <c r="J186" s="51"/>
      <c r="K186" s="13"/>
      <c r="L186" s="13"/>
      <c r="M186" s="13"/>
    </row>
    <row r="187" spans="1:13" ht="15.75" x14ac:dyDescent="0.25">
      <c r="A187" s="135"/>
      <c r="B187" s="139"/>
      <c r="C187" s="32" t="s">
        <v>78</v>
      </c>
      <c r="D187" s="38">
        <v>0.96699999999999997</v>
      </c>
      <c r="E187" s="51">
        <v>1508</v>
      </c>
      <c r="F187" s="13">
        <v>27</v>
      </c>
      <c r="G187" s="13">
        <v>145</v>
      </c>
      <c r="H187" s="13">
        <v>77</v>
      </c>
      <c r="I187" s="13">
        <v>1259</v>
      </c>
      <c r="J187" s="51">
        <v>6084</v>
      </c>
      <c r="K187" s="13">
        <v>1600</v>
      </c>
      <c r="L187" s="13">
        <v>3990</v>
      </c>
      <c r="M187" s="13">
        <v>494</v>
      </c>
    </row>
    <row r="188" spans="1:13" ht="15.75" x14ac:dyDescent="0.25">
      <c r="A188" s="135"/>
      <c r="B188" s="139"/>
      <c r="C188" s="32" t="s">
        <v>79</v>
      </c>
      <c r="D188" s="38">
        <v>1</v>
      </c>
      <c r="E188" s="51">
        <v>1555</v>
      </c>
      <c r="F188" s="13">
        <v>28</v>
      </c>
      <c r="G188" s="13">
        <v>150</v>
      </c>
      <c r="H188" s="13">
        <v>80</v>
      </c>
      <c r="I188" s="13">
        <v>1297</v>
      </c>
      <c r="J188" s="51">
        <v>6281</v>
      </c>
      <c r="K188" s="13">
        <v>1646</v>
      </c>
      <c r="L188" s="13">
        <v>4126</v>
      </c>
      <c r="M188" s="13">
        <v>509</v>
      </c>
    </row>
    <row r="189" spans="1:13" ht="15.75" x14ac:dyDescent="0.25">
      <c r="A189" s="135"/>
      <c r="B189" s="138" t="s">
        <v>82</v>
      </c>
      <c r="C189" s="34"/>
      <c r="D189" s="17">
        <v>4648794</v>
      </c>
      <c r="E189" s="52">
        <v>25537</v>
      </c>
      <c r="F189" s="17">
        <v>544</v>
      </c>
      <c r="G189" s="17">
        <v>2273</v>
      </c>
      <c r="H189" s="17">
        <v>4025</v>
      </c>
      <c r="I189" s="17">
        <v>18695</v>
      </c>
      <c r="J189" s="52">
        <v>146993</v>
      </c>
      <c r="K189" s="17">
        <v>26918</v>
      </c>
      <c r="L189" s="17">
        <v>109359</v>
      </c>
      <c r="M189" s="17">
        <v>10716</v>
      </c>
    </row>
    <row r="190" spans="1:13" ht="15.75" x14ac:dyDescent="0.25">
      <c r="A190" s="135"/>
      <c r="B190" s="138"/>
      <c r="C190" s="32" t="s">
        <v>83</v>
      </c>
      <c r="D190" s="11"/>
      <c r="E190" s="53">
        <v>549.29999999999995</v>
      </c>
      <c r="F190" s="18">
        <v>11.7</v>
      </c>
      <c r="G190" s="18">
        <v>48.9</v>
      </c>
      <c r="H190" s="18">
        <v>86.6</v>
      </c>
      <c r="I190" s="18">
        <v>402.1</v>
      </c>
      <c r="J190" s="53">
        <v>3162</v>
      </c>
      <c r="K190" s="18">
        <v>579</v>
      </c>
      <c r="L190" s="18">
        <v>2352.4</v>
      </c>
      <c r="M190" s="18">
        <v>230.5</v>
      </c>
    </row>
    <row r="191" spans="1:13" ht="15.75" x14ac:dyDescent="0.25">
      <c r="A191" s="135" t="s">
        <v>105</v>
      </c>
      <c r="B191" s="137" t="s">
        <v>77</v>
      </c>
      <c r="C191" s="32"/>
      <c r="D191" s="13">
        <v>799195</v>
      </c>
      <c r="E191" s="50"/>
      <c r="F191" s="24"/>
      <c r="G191" s="24"/>
      <c r="H191" s="24"/>
      <c r="I191" s="24"/>
      <c r="J191" s="50"/>
      <c r="K191" s="24"/>
      <c r="L191" s="24"/>
      <c r="M191" s="24"/>
    </row>
    <row r="192" spans="1:13" ht="15.75" x14ac:dyDescent="0.25">
      <c r="A192" s="135"/>
      <c r="B192" s="137"/>
      <c r="C192" s="32" t="s">
        <v>78</v>
      </c>
      <c r="D192" s="38">
        <v>1</v>
      </c>
      <c r="E192" s="51">
        <v>872</v>
      </c>
      <c r="F192" s="13">
        <v>8</v>
      </c>
      <c r="G192" s="13">
        <v>247</v>
      </c>
      <c r="H192" s="13">
        <v>138</v>
      </c>
      <c r="I192" s="13">
        <v>479</v>
      </c>
      <c r="J192" s="51">
        <v>10593</v>
      </c>
      <c r="K192" s="13">
        <v>1277</v>
      </c>
      <c r="L192" s="13">
        <v>8929</v>
      </c>
      <c r="M192" s="13">
        <v>387</v>
      </c>
    </row>
    <row r="193" spans="1:13" ht="15.75" x14ac:dyDescent="0.25">
      <c r="A193" s="135"/>
      <c r="B193" s="137" t="s">
        <v>80</v>
      </c>
      <c r="C193" s="32"/>
      <c r="D193" s="13">
        <v>258428</v>
      </c>
      <c r="E193" s="51"/>
      <c r="F193" s="13"/>
      <c r="G193" s="13"/>
      <c r="H193" s="13"/>
      <c r="I193" s="13"/>
      <c r="J193" s="51"/>
      <c r="K193" s="13"/>
      <c r="L193" s="13"/>
      <c r="M193" s="13"/>
    </row>
    <row r="194" spans="1:13" ht="15.75" x14ac:dyDescent="0.25">
      <c r="A194" s="135"/>
      <c r="B194" s="137"/>
      <c r="C194" s="32" t="s">
        <v>78</v>
      </c>
      <c r="D194" s="38">
        <v>1</v>
      </c>
      <c r="E194" s="51">
        <v>356</v>
      </c>
      <c r="F194" s="13">
        <v>5</v>
      </c>
      <c r="G194" s="13">
        <v>132</v>
      </c>
      <c r="H194" s="13">
        <v>33</v>
      </c>
      <c r="I194" s="13">
        <v>186</v>
      </c>
      <c r="J194" s="51">
        <v>3950</v>
      </c>
      <c r="K194" s="13">
        <v>528</v>
      </c>
      <c r="L194" s="13">
        <v>3259</v>
      </c>
      <c r="M194" s="13">
        <v>163</v>
      </c>
    </row>
    <row r="195" spans="1:13" ht="15.75" x14ac:dyDescent="0.25">
      <c r="A195" s="135"/>
      <c r="B195" s="137" t="s">
        <v>81</v>
      </c>
      <c r="C195" s="32"/>
      <c r="D195" s="13">
        <v>286589</v>
      </c>
      <c r="E195" s="51"/>
      <c r="F195" s="13"/>
      <c r="G195" s="13"/>
      <c r="H195" s="13"/>
      <c r="I195" s="13"/>
      <c r="J195" s="51"/>
      <c r="K195" s="13"/>
      <c r="L195" s="13"/>
      <c r="M195" s="13"/>
    </row>
    <row r="196" spans="1:13" ht="15.75" x14ac:dyDescent="0.25">
      <c r="A196" s="135"/>
      <c r="B196" s="137"/>
      <c r="C196" s="32" t="s">
        <v>78</v>
      </c>
      <c r="D196" s="38">
        <v>1</v>
      </c>
      <c r="E196" s="51">
        <v>320</v>
      </c>
      <c r="F196" s="13">
        <v>7</v>
      </c>
      <c r="G196" s="13">
        <v>137</v>
      </c>
      <c r="H196" s="13">
        <v>17</v>
      </c>
      <c r="I196" s="13">
        <v>159</v>
      </c>
      <c r="J196" s="51">
        <v>2200</v>
      </c>
      <c r="K196" s="13">
        <v>545</v>
      </c>
      <c r="L196" s="13">
        <v>1479</v>
      </c>
      <c r="M196" s="13">
        <v>176</v>
      </c>
    </row>
    <row r="197" spans="1:13" ht="15.75" x14ac:dyDescent="0.25">
      <c r="A197" s="135"/>
      <c r="B197" s="138" t="s">
        <v>82</v>
      </c>
      <c r="C197" s="34"/>
      <c r="D197" s="17">
        <v>1344212</v>
      </c>
      <c r="E197" s="52">
        <v>1548</v>
      </c>
      <c r="F197" s="17">
        <v>20</v>
      </c>
      <c r="G197" s="17">
        <v>516</v>
      </c>
      <c r="H197" s="17">
        <v>188</v>
      </c>
      <c r="I197" s="17">
        <v>824</v>
      </c>
      <c r="J197" s="52">
        <v>16743</v>
      </c>
      <c r="K197" s="17">
        <v>2350</v>
      </c>
      <c r="L197" s="17">
        <v>13667</v>
      </c>
      <c r="M197" s="17">
        <v>726</v>
      </c>
    </row>
    <row r="198" spans="1:13" ht="15.75" x14ac:dyDescent="0.25">
      <c r="A198" s="135"/>
      <c r="B198" s="138"/>
      <c r="C198" s="32" t="s">
        <v>83</v>
      </c>
      <c r="D198" s="11"/>
      <c r="E198" s="53">
        <v>115.2</v>
      </c>
      <c r="F198" s="18">
        <v>1.5</v>
      </c>
      <c r="G198" s="18">
        <v>38.4</v>
      </c>
      <c r="H198" s="18">
        <v>14</v>
      </c>
      <c r="I198" s="18">
        <v>61.3</v>
      </c>
      <c r="J198" s="53">
        <v>1245.5999999999999</v>
      </c>
      <c r="K198" s="18">
        <v>174.8</v>
      </c>
      <c r="L198" s="18">
        <v>1016.7</v>
      </c>
      <c r="M198" s="18">
        <v>54</v>
      </c>
    </row>
    <row r="199" spans="1:13" ht="15.75" x14ac:dyDescent="0.25">
      <c r="A199" s="135" t="s">
        <v>106</v>
      </c>
      <c r="B199" s="137" t="s">
        <v>77</v>
      </c>
      <c r="C199" s="32"/>
      <c r="D199" s="13">
        <v>5895999</v>
      </c>
      <c r="E199" s="50"/>
      <c r="F199" s="24"/>
      <c r="G199" s="24"/>
      <c r="H199" s="24"/>
      <c r="I199" s="24"/>
      <c r="J199" s="50"/>
      <c r="K199" s="24"/>
      <c r="L199" s="24"/>
      <c r="M199" s="24"/>
    </row>
    <row r="200" spans="1:13" ht="15.75" x14ac:dyDescent="0.25">
      <c r="A200" s="135"/>
      <c r="B200" s="137"/>
      <c r="C200" s="32" t="s">
        <v>78</v>
      </c>
      <c r="D200" s="38">
        <v>1</v>
      </c>
      <c r="E200" s="51">
        <v>27100</v>
      </c>
      <c r="F200" s="13">
        <v>538</v>
      </c>
      <c r="G200" s="13">
        <v>1861</v>
      </c>
      <c r="H200" s="13">
        <v>9150</v>
      </c>
      <c r="I200" s="13">
        <v>15551</v>
      </c>
      <c r="J200" s="51">
        <v>115527</v>
      </c>
      <c r="K200" s="13">
        <v>16382</v>
      </c>
      <c r="L200" s="13">
        <v>87952</v>
      </c>
      <c r="M200" s="13">
        <v>11193</v>
      </c>
    </row>
    <row r="201" spans="1:13" ht="15.75" x14ac:dyDescent="0.25">
      <c r="A201" s="135"/>
      <c r="B201" s="137" t="s">
        <v>80</v>
      </c>
      <c r="C201" s="32"/>
      <c r="D201" s="13">
        <v>51212</v>
      </c>
      <c r="E201" s="51"/>
      <c r="F201" s="13"/>
      <c r="G201" s="13"/>
      <c r="H201" s="13"/>
      <c r="I201" s="13"/>
      <c r="J201" s="51"/>
      <c r="K201" s="13"/>
      <c r="L201" s="13"/>
      <c r="M201" s="13"/>
    </row>
    <row r="202" spans="1:13" ht="15.75" x14ac:dyDescent="0.25">
      <c r="A202" s="135"/>
      <c r="B202" s="137"/>
      <c r="C202" s="32" t="s">
        <v>78</v>
      </c>
      <c r="D202" s="38">
        <v>1</v>
      </c>
      <c r="E202" s="51">
        <v>225</v>
      </c>
      <c r="F202" s="13">
        <v>4</v>
      </c>
      <c r="G202" s="13">
        <v>23</v>
      </c>
      <c r="H202" s="13">
        <v>45</v>
      </c>
      <c r="I202" s="13">
        <v>153</v>
      </c>
      <c r="J202" s="51">
        <v>1596</v>
      </c>
      <c r="K202" s="13">
        <v>249</v>
      </c>
      <c r="L202" s="13">
        <v>1310</v>
      </c>
      <c r="M202" s="13">
        <v>37</v>
      </c>
    </row>
    <row r="203" spans="1:13" ht="15.75" x14ac:dyDescent="0.25">
      <c r="A203" s="135"/>
      <c r="B203" s="137" t="s">
        <v>81</v>
      </c>
      <c r="C203" s="32"/>
      <c r="D203" s="13">
        <v>98469</v>
      </c>
      <c r="E203" s="51"/>
      <c r="F203" s="13"/>
      <c r="G203" s="13"/>
      <c r="H203" s="13"/>
      <c r="I203" s="13"/>
      <c r="J203" s="51"/>
      <c r="K203" s="13"/>
      <c r="L203" s="13"/>
      <c r="M203" s="13"/>
    </row>
    <row r="204" spans="1:13" ht="15.75" x14ac:dyDescent="0.25">
      <c r="A204" s="135"/>
      <c r="B204" s="137"/>
      <c r="C204" s="32" t="s">
        <v>78</v>
      </c>
      <c r="D204" s="38">
        <v>1</v>
      </c>
      <c r="E204" s="51">
        <v>131</v>
      </c>
      <c r="F204" s="13">
        <v>0</v>
      </c>
      <c r="G204" s="13">
        <v>29</v>
      </c>
      <c r="H204" s="13">
        <v>8</v>
      </c>
      <c r="I204" s="13">
        <v>94</v>
      </c>
      <c r="J204" s="51">
        <v>778</v>
      </c>
      <c r="K204" s="13">
        <v>231</v>
      </c>
      <c r="L204" s="13">
        <v>518</v>
      </c>
      <c r="M204" s="13">
        <v>29</v>
      </c>
    </row>
    <row r="205" spans="1:13" ht="15.75" x14ac:dyDescent="0.25">
      <c r="A205" s="135"/>
      <c r="B205" s="138" t="s">
        <v>82</v>
      </c>
      <c r="C205" s="34"/>
      <c r="D205" s="17">
        <v>6045680</v>
      </c>
      <c r="E205" s="52">
        <v>27456</v>
      </c>
      <c r="F205" s="17">
        <v>542</v>
      </c>
      <c r="G205" s="17">
        <v>1913</v>
      </c>
      <c r="H205" s="17">
        <v>9203</v>
      </c>
      <c r="I205" s="17">
        <v>15798</v>
      </c>
      <c r="J205" s="52">
        <v>117901</v>
      </c>
      <c r="K205" s="17">
        <v>16862</v>
      </c>
      <c r="L205" s="17">
        <v>89780</v>
      </c>
      <c r="M205" s="17">
        <v>11259</v>
      </c>
    </row>
    <row r="206" spans="1:13" ht="15.75" x14ac:dyDescent="0.25">
      <c r="A206" s="135"/>
      <c r="B206" s="138"/>
      <c r="C206" s="32" t="s">
        <v>83</v>
      </c>
      <c r="D206" s="11"/>
      <c r="E206" s="53">
        <v>454.1</v>
      </c>
      <c r="F206" s="18">
        <v>9</v>
      </c>
      <c r="G206" s="18">
        <v>31.6</v>
      </c>
      <c r="H206" s="18">
        <v>152.19999999999999</v>
      </c>
      <c r="I206" s="18">
        <v>261.3</v>
      </c>
      <c r="J206" s="53">
        <v>1950.2</v>
      </c>
      <c r="K206" s="18">
        <v>278.89999999999998</v>
      </c>
      <c r="L206" s="18">
        <v>1485</v>
      </c>
      <c r="M206" s="18">
        <v>186.2</v>
      </c>
    </row>
    <row r="207" spans="1:13" ht="15.75" x14ac:dyDescent="0.25">
      <c r="A207" s="135" t="s">
        <v>107</v>
      </c>
      <c r="B207" s="137" t="s">
        <v>77</v>
      </c>
      <c r="C207" s="32"/>
      <c r="D207" s="13">
        <v>6863792</v>
      </c>
      <c r="E207" s="50"/>
      <c r="F207" s="24"/>
      <c r="G207" s="24"/>
      <c r="H207" s="24"/>
      <c r="I207" s="24"/>
      <c r="J207" s="50"/>
      <c r="K207" s="24"/>
      <c r="L207" s="24"/>
      <c r="M207" s="24"/>
    </row>
    <row r="208" spans="1:13" ht="15.75" x14ac:dyDescent="0.25">
      <c r="A208" s="135"/>
      <c r="B208" s="137"/>
      <c r="C208" s="32" t="s">
        <v>78</v>
      </c>
      <c r="D208" s="38">
        <v>0.98199999999999998</v>
      </c>
      <c r="E208" s="51">
        <v>22199</v>
      </c>
      <c r="F208" s="13">
        <v>152</v>
      </c>
      <c r="G208" s="13">
        <v>2159</v>
      </c>
      <c r="H208" s="13">
        <v>3588</v>
      </c>
      <c r="I208" s="13">
        <v>16300</v>
      </c>
      <c r="J208" s="51">
        <v>79955</v>
      </c>
      <c r="K208" s="13">
        <v>12124</v>
      </c>
      <c r="L208" s="13">
        <v>61784</v>
      </c>
      <c r="M208" s="13">
        <v>6047</v>
      </c>
    </row>
    <row r="209" spans="1:13" ht="15.75" x14ac:dyDescent="0.25">
      <c r="A209" s="135"/>
      <c r="B209" s="137"/>
      <c r="C209" s="32" t="s">
        <v>79</v>
      </c>
      <c r="D209" s="38">
        <v>1</v>
      </c>
      <c r="E209" s="51">
        <v>22463</v>
      </c>
      <c r="F209" s="13">
        <v>152</v>
      </c>
      <c r="G209" s="13">
        <v>2194</v>
      </c>
      <c r="H209" s="13">
        <v>3611</v>
      </c>
      <c r="I209" s="13">
        <v>16506</v>
      </c>
      <c r="J209" s="51">
        <v>80985</v>
      </c>
      <c r="K209" s="13">
        <v>12296</v>
      </c>
      <c r="L209" s="13">
        <v>62575</v>
      </c>
      <c r="M209" s="13">
        <v>6114</v>
      </c>
    </row>
    <row r="210" spans="1:13" ht="15.75" x14ac:dyDescent="0.25">
      <c r="A210" s="135"/>
      <c r="B210" s="137" t="s">
        <v>80</v>
      </c>
      <c r="C210" s="32"/>
      <c r="D210" s="13">
        <v>28711</v>
      </c>
      <c r="E210" s="51"/>
      <c r="F210" s="13"/>
      <c r="G210" s="13"/>
      <c r="H210" s="13"/>
      <c r="I210" s="13"/>
      <c r="J210" s="51"/>
      <c r="K210" s="13"/>
      <c r="L210" s="13"/>
      <c r="M210" s="13"/>
    </row>
    <row r="211" spans="1:13" ht="15.75" x14ac:dyDescent="0.25">
      <c r="A211" s="135"/>
      <c r="B211" s="137"/>
      <c r="C211" s="32" t="s">
        <v>78</v>
      </c>
      <c r="D211" s="38">
        <v>1</v>
      </c>
      <c r="E211" s="51">
        <v>115</v>
      </c>
      <c r="F211" s="13">
        <v>0</v>
      </c>
      <c r="G211" s="13">
        <v>10</v>
      </c>
      <c r="H211" s="13">
        <v>2</v>
      </c>
      <c r="I211" s="13">
        <v>103</v>
      </c>
      <c r="J211" s="51">
        <v>332</v>
      </c>
      <c r="K211" s="13">
        <v>45</v>
      </c>
      <c r="L211" s="13">
        <v>269</v>
      </c>
      <c r="M211" s="13">
        <v>18</v>
      </c>
    </row>
    <row r="212" spans="1:13" ht="15.75" x14ac:dyDescent="0.25">
      <c r="A212" s="135"/>
      <c r="B212" s="137" t="s">
        <v>81</v>
      </c>
      <c r="C212" s="32"/>
      <c r="D212" s="11"/>
      <c r="E212" s="51"/>
      <c r="F212" s="13"/>
      <c r="G212" s="13"/>
      <c r="H212" s="13"/>
      <c r="I212" s="13"/>
      <c r="J212" s="51"/>
      <c r="K212" s="13"/>
      <c r="L212" s="13"/>
      <c r="M212" s="13"/>
    </row>
    <row r="213" spans="1:13" ht="15.75" x14ac:dyDescent="0.25">
      <c r="A213" s="135"/>
      <c r="B213" s="137"/>
      <c r="C213" s="32" t="s">
        <v>78</v>
      </c>
      <c r="D213" s="38">
        <v>1</v>
      </c>
      <c r="E213" s="51">
        <v>0</v>
      </c>
      <c r="F213" s="13">
        <v>0</v>
      </c>
      <c r="G213" s="13">
        <v>0</v>
      </c>
      <c r="H213" s="13">
        <v>0</v>
      </c>
      <c r="I213" s="13">
        <v>0</v>
      </c>
      <c r="J213" s="51">
        <v>0</v>
      </c>
      <c r="K213" s="13">
        <v>0</v>
      </c>
      <c r="L213" s="13">
        <v>0</v>
      </c>
      <c r="M213" s="13">
        <v>0</v>
      </c>
    </row>
    <row r="214" spans="1:13" ht="15.75" x14ac:dyDescent="0.25">
      <c r="A214" s="135"/>
      <c r="B214" s="138" t="s">
        <v>82</v>
      </c>
      <c r="C214" s="34"/>
      <c r="D214" s="17">
        <v>6892503</v>
      </c>
      <c r="E214" s="52">
        <v>22578</v>
      </c>
      <c r="F214" s="17">
        <v>152</v>
      </c>
      <c r="G214" s="17">
        <v>2204</v>
      </c>
      <c r="H214" s="17">
        <v>3613</v>
      </c>
      <c r="I214" s="17">
        <v>16609</v>
      </c>
      <c r="J214" s="52">
        <v>81317</v>
      </c>
      <c r="K214" s="17">
        <v>12341</v>
      </c>
      <c r="L214" s="17">
        <v>62844</v>
      </c>
      <c r="M214" s="17">
        <v>6132</v>
      </c>
    </row>
    <row r="215" spans="1:13" ht="15.75" x14ac:dyDescent="0.25">
      <c r="A215" s="135"/>
      <c r="B215" s="138"/>
      <c r="C215" s="32" t="s">
        <v>83</v>
      </c>
      <c r="D215" s="11"/>
      <c r="E215" s="53">
        <v>327.60000000000002</v>
      </c>
      <c r="F215" s="18">
        <v>2.2000000000000002</v>
      </c>
      <c r="G215" s="18">
        <v>32</v>
      </c>
      <c r="H215" s="18">
        <v>52.4</v>
      </c>
      <c r="I215" s="18">
        <v>241</v>
      </c>
      <c r="J215" s="53">
        <v>1179.8</v>
      </c>
      <c r="K215" s="18">
        <v>179</v>
      </c>
      <c r="L215" s="18">
        <v>911.8</v>
      </c>
      <c r="M215" s="18">
        <v>89</v>
      </c>
    </row>
    <row r="216" spans="1:13" ht="15.75" x14ac:dyDescent="0.25">
      <c r="A216" s="135" t="s">
        <v>108</v>
      </c>
      <c r="B216" s="137" t="s">
        <v>77</v>
      </c>
      <c r="C216" s="32"/>
      <c r="D216" s="13">
        <v>8189617</v>
      </c>
      <c r="E216" s="50"/>
      <c r="F216" s="24"/>
      <c r="G216" s="24"/>
      <c r="H216" s="24"/>
      <c r="I216" s="24"/>
      <c r="J216" s="50"/>
      <c r="K216" s="24"/>
      <c r="L216" s="24"/>
      <c r="M216" s="24"/>
    </row>
    <row r="217" spans="1:13" ht="15.75" x14ac:dyDescent="0.25">
      <c r="A217" s="135"/>
      <c r="B217" s="137"/>
      <c r="C217" s="32" t="s">
        <v>78</v>
      </c>
      <c r="D217" s="38">
        <v>0.99299999999999999</v>
      </c>
      <c r="E217" s="51">
        <v>38719</v>
      </c>
      <c r="F217" s="13">
        <v>510</v>
      </c>
      <c r="G217" s="13">
        <v>5465</v>
      </c>
      <c r="H217" s="13">
        <v>5247</v>
      </c>
      <c r="I217" s="13">
        <v>27497</v>
      </c>
      <c r="J217" s="51">
        <v>138960</v>
      </c>
      <c r="K217" s="13">
        <v>24755</v>
      </c>
      <c r="L217" s="13">
        <v>97615</v>
      </c>
      <c r="M217" s="13">
        <v>16590</v>
      </c>
    </row>
    <row r="218" spans="1:13" ht="15.75" x14ac:dyDescent="0.25">
      <c r="A218" s="135"/>
      <c r="B218" s="137"/>
      <c r="C218" s="32" t="s">
        <v>79</v>
      </c>
      <c r="D218" s="38">
        <v>1</v>
      </c>
      <c r="E218" s="51">
        <v>38826</v>
      </c>
      <c r="F218" s="13">
        <v>510</v>
      </c>
      <c r="G218" s="13">
        <v>5490</v>
      </c>
      <c r="H218" s="13">
        <v>5253</v>
      </c>
      <c r="I218" s="13">
        <v>27573</v>
      </c>
      <c r="J218" s="51">
        <v>139444</v>
      </c>
      <c r="K218" s="13">
        <v>24835</v>
      </c>
      <c r="L218" s="13">
        <v>97990</v>
      </c>
      <c r="M218" s="13">
        <v>16619</v>
      </c>
    </row>
    <row r="219" spans="1:13" ht="15.75" x14ac:dyDescent="0.25">
      <c r="A219" s="135"/>
      <c r="B219" s="137" t="s">
        <v>80</v>
      </c>
      <c r="C219" s="32"/>
      <c r="D219" s="13">
        <v>578810</v>
      </c>
      <c r="E219" s="51"/>
      <c r="F219" s="13"/>
      <c r="G219" s="13"/>
      <c r="H219" s="13"/>
      <c r="I219" s="13"/>
      <c r="J219" s="51"/>
      <c r="K219" s="13"/>
      <c r="L219" s="13"/>
      <c r="M219" s="13"/>
    </row>
    <row r="220" spans="1:13" ht="15.75" x14ac:dyDescent="0.25">
      <c r="A220" s="135"/>
      <c r="B220" s="137"/>
      <c r="C220" s="32" t="s">
        <v>78</v>
      </c>
      <c r="D220" s="38">
        <v>0.97599999999999998</v>
      </c>
      <c r="E220" s="51">
        <v>1684</v>
      </c>
      <c r="F220" s="13">
        <v>12</v>
      </c>
      <c r="G220" s="13">
        <v>541</v>
      </c>
      <c r="H220" s="13">
        <v>67</v>
      </c>
      <c r="I220" s="13">
        <v>1064</v>
      </c>
      <c r="J220" s="51">
        <v>9096</v>
      </c>
      <c r="K220" s="13">
        <v>1025</v>
      </c>
      <c r="L220" s="13">
        <v>7676</v>
      </c>
      <c r="M220" s="13">
        <v>395</v>
      </c>
    </row>
    <row r="221" spans="1:13" ht="15.75" x14ac:dyDescent="0.25">
      <c r="A221" s="135"/>
      <c r="B221" s="137"/>
      <c r="C221" s="32" t="s">
        <v>79</v>
      </c>
      <c r="D221" s="38">
        <v>1</v>
      </c>
      <c r="E221" s="51">
        <v>1704</v>
      </c>
      <c r="F221" s="13">
        <v>12</v>
      </c>
      <c r="G221" s="13">
        <v>546</v>
      </c>
      <c r="H221" s="13">
        <v>67</v>
      </c>
      <c r="I221" s="13">
        <v>1079</v>
      </c>
      <c r="J221" s="51">
        <v>9205</v>
      </c>
      <c r="K221" s="13">
        <v>1039</v>
      </c>
      <c r="L221" s="13">
        <v>7766</v>
      </c>
      <c r="M221" s="13">
        <v>400</v>
      </c>
    </row>
    <row r="222" spans="1:13" ht="15.75" x14ac:dyDescent="0.25">
      <c r="A222" s="135"/>
      <c r="B222" s="137" t="s">
        <v>81</v>
      </c>
      <c r="C222" s="32"/>
      <c r="D222" s="13">
        <v>1218430</v>
      </c>
      <c r="E222" s="51"/>
      <c r="F222" s="13"/>
      <c r="G222" s="13"/>
      <c r="H222" s="13"/>
      <c r="I222" s="13"/>
      <c r="J222" s="51"/>
      <c r="K222" s="13"/>
      <c r="L222" s="13"/>
      <c r="M222" s="13"/>
    </row>
    <row r="223" spans="1:13" ht="15.75" x14ac:dyDescent="0.25">
      <c r="A223" s="135"/>
      <c r="B223" s="137"/>
      <c r="C223" s="32" t="s">
        <v>78</v>
      </c>
      <c r="D223" s="38">
        <v>0.96199999999999997</v>
      </c>
      <c r="E223" s="51">
        <v>3097</v>
      </c>
      <c r="F223" s="13">
        <v>34</v>
      </c>
      <c r="G223" s="13">
        <v>1180</v>
      </c>
      <c r="H223" s="13">
        <v>30</v>
      </c>
      <c r="I223" s="13">
        <v>1853</v>
      </c>
      <c r="J223" s="51">
        <v>9378</v>
      </c>
      <c r="K223" s="13">
        <v>2626</v>
      </c>
      <c r="L223" s="13">
        <v>6039</v>
      </c>
      <c r="M223" s="13">
        <v>713</v>
      </c>
    </row>
    <row r="224" spans="1:13" ht="15.75" x14ac:dyDescent="0.25">
      <c r="A224" s="135"/>
      <c r="B224" s="137"/>
      <c r="C224" s="32" t="s">
        <v>79</v>
      </c>
      <c r="D224" s="38">
        <v>1</v>
      </c>
      <c r="E224" s="51">
        <v>3156</v>
      </c>
      <c r="F224" s="13">
        <v>34</v>
      </c>
      <c r="G224" s="13">
        <v>1199</v>
      </c>
      <c r="H224" s="13">
        <v>30</v>
      </c>
      <c r="I224" s="13">
        <v>1893</v>
      </c>
      <c r="J224" s="51">
        <v>9647</v>
      </c>
      <c r="K224" s="13">
        <v>2698</v>
      </c>
      <c r="L224" s="13">
        <v>6224</v>
      </c>
      <c r="M224" s="13">
        <v>725</v>
      </c>
    </row>
    <row r="225" spans="1:13" ht="15.75" x14ac:dyDescent="0.25">
      <c r="A225" s="135"/>
      <c r="B225" s="138" t="s">
        <v>82</v>
      </c>
      <c r="C225" s="34" t="s">
        <v>60</v>
      </c>
      <c r="D225" s="17">
        <v>9986857</v>
      </c>
      <c r="E225" s="52">
        <v>43686</v>
      </c>
      <c r="F225" s="17">
        <v>556</v>
      </c>
      <c r="G225" s="17">
        <v>7235</v>
      </c>
      <c r="H225" s="17">
        <v>5350</v>
      </c>
      <c r="I225" s="17">
        <v>30545</v>
      </c>
      <c r="J225" s="52">
        <v>158296</v>
      </c>
      <c r="K225" s="17">
        <v>28572</v>
      </c>
      <c r="L225" s="17">
        <v>111980</v>
      </c>
      <c r="M225" s="17">
        <v>17744</v>
      </c>
    </row>
    <row r="226" spans="1:13" ht="15.75" x14ac:dyDescent="0.25">
      <c r="A226" s="135"/>
      <c r="B226" s="138"/>
      <c r="C226" s="32" t="s">
        <v>83</v>
      </c>
      <c r="D226" s="11"/>
      <c r="E226" s="53">
        <v>437.4</v>
      </c>
      <c r="F226" s="18">
        <v>5.6</v>
      </c>
      <c r="G226" s="18">
        <v>72.400000000000006</v>
      </c>
      <c r="H226" s="18">
        <v>53.6</v>
      </c>
      <c r="I226" s="18">
        <v>305.89999999999998</v>
      </c>
      <c r="J226" s="53">
        <v>1585</v>
      </c>
      <c r="K226" s="18">
        <v>286.10000000000002</v>
      </c>
      <c r="L226" s="18">
        <v>1121.3</v>
      </c>
      <c r="M226" s="18">
        <v>177.7</v>
      </c>
    </row>
    <row r="227" spans="1:13" ht="15.75" x14ac:dyDescent="0.25">
      <c r="A227" s="135" t="s">
        <v>109</v>
      </c>
      <c r="B227" s="137" t="s">
        <v>77</v>
      </c>
      <c r="C227" s="32"/>
      <c r="D227" s="13">
        <v>4394131</v>
      </c>
      <c r="E227" s="50"/>
      <c r="F227" s="24"/>
      <c r="G227" s="24"/>
      <c r="H227" s="24"/>
      <c r="I227" s="24"/>
      <c r="J227" s="50"/>
      <c r="K227" s="24"/>
      <c r="L227" s="24"/>
      <c r="M227" s="24"/>
    </row>
    <row r="228" spans="1:13" ht="15.75" x14ac:dyDescent="0.25">
      <c r="A228" s="135"/>
      <c r="B228" s="137"/>
      <c r="C228" s="32" t="s">
        <v>78</v>
      </c>
      <c r="D228" s="38">
        <v>1</v>
      </c>
      <c r="E228" s="51">
        <v>11396</v>
      </c>
      <c r="F228" s="13">
        <v>105</v>
      </c>
      <c r="G228" s="13">
        <v>1973</v>
      </c>
      <c r="H228" s="13">
        <v>3047</v>
      </c>
      <c r="I228" s="13">
        <v>6271</v>
      </c>
      <c r="J228" s="51">
        <v>100569</v>
      </c>
      <c r="K228" s="13">
        <v>13139</v>
      </c>
      <c r="L228" s="13">
        <v>77450</v>
      </c>
      <c r="M228" s="13">
        <v>9980</v>
      </c>
    </row>
    <row r="229" spans="1:13" ht="15.75" x14ac:dyDescent="0.25">
      <c r="A229" s="135"/>
      <c r="B229" s="137" t="s">
        <v>80</v>
      </c>
      <c r="C229" s="32"/>
      <c r="D229" s="13">
        <v>568835</v>
      </c>
      <c r="E229" s="51"/>
      <c r="F229" s="13"/>
      <c r="G229" s="13"/>
      <c r="H229" s="13"/>
      <c r="I229" s="13"/>
      <c r="J229" s="51"/>
      <c r="K229" s="13"/>
      <c r="L229" s="13"/>
      <c r="M229" s="13"/>
    </row>
    <row r="230" spans="1:13" ht="15.75" x14ac:dyDescent="0.25">
      <c r="A230" s="135"/>
      <c r="B230" s="137"/>
      <c r="C230" s="32" t="s">
        <v>78</v>
      </c>
      <c r="D230" s="38">
        <v>0.95699999999999996</v>
      </c>
      <c r="E230" s="51">
        <v>1232</v>
      </c>
      <c r="F230" s="13">
        <v>5</v>
      </c>
      <c r="G230" s="13">
        <v>281</v>
      </c>
      <c r="H230" s="13">
        <v>84</v>
      </c>
      <c r="I230" s="13">
        <v>862</v>
      </c>
      <c r="J230" s="51">
        <v>11729</v>
      </c>
      <c r="K230" s="13">
        <v>1461</v>
      </c>
      <c r="L230" s="13">
        <v>9542</v>
      </c>
      <c r="M230" s="13">
        <v>726</v>
      </c>
    </row>
    <row r="231" spans="1:13" ht="15.75" x14ac:dyDescent="0.25">
      <c r="A231" s="135"/>
      <c r="B231" s="137"/>
      <c r="C231" s="32" t="s">
        <v>79</v>
      </c>
      <c r="D231" s="38">
        <v>1</v>
      </c>
      <c r="E231" s="51">
        <v>1233</v>
      </c>
      <c r="F231" s="13">
        <v>5</v>
      </c>
      <c r="G231" s="13">
        <v>281</v>
      </c>
      <c r="H231" s="13">
        <v>84</v>
      </c>
      <c r="I231" s="13">
        <v>863</v>
      </c>
      <c r="J231" s="51">
        <v>11754</v>
      </c>
      <c r="K231" s="13">
        <v>1464</v>
      </c>
      <c r="L231" s="13">
        <v>9563</v>
      </c>
      <c r="M231" s="13">
        <v>727</v>
      </c>
    </row>
    <row r="232" spans="1:13" ht="15.75" x14ac:dyDescent="0.25">
      <c r="A232" s="135"/>
      <c r="B232" s="137" t="s">
        <v>81</v>
      </c>
      <c r="C232" s="32" t="s">
        <v>60</v>
      </c>
      <c r="D232" s="13">
        <v>676666</v>
      </c>
      <c r="E232" s="51"/>
      <c r="F232" s="13"/>
      <c r="G232" s="13"/>
      <c r="H232" s="13"/>
      <c r="I232" s="13"/>
      <c r="J232" s="51"/>
      <c r="K232" s="13"/>
      <c r="L232" s="13"/>
      <c r="M232" s="13"/>
    </row>
    <row r="233" spans="1:13" ht="15.75" x14ac:dyDescent="0.25">
      <c r="A233" s="135"/>
      <c r="B233" s="137"/>
      <c r="C233" s="32" t="s">
        <v>78</v>
      </c>
      <c r="D233" s="38">
        <v>0.98599999999999999</v>
      </c>
      <c r="E233" s="51">
        <v>695</v>
      </c>
      <c r="F233" s="13">
        <v>7</v>
      </c>
      <c r="G233" s="13">
        <v>192</v>
      </c>
      <c r="H233" s="13">
        <v>18</v>
      </c>
      <c r="I233" s="13">
        <v>478</v>
      </c>
      <c r="J233" s="51">
        <v>4862</v>
      </c>
      <c r="K233" s="13">
        <v>1310</v>
      </c>
      <c r="L233" s="13">
        <v>3048</v>
      </c>
      <c r="M233" s="13">
        <v>504</v>
      </c>
    </row>
    <row r="234" spans="1:13" ht="15.75" x14ac:dyDescent="0.25">
      <c r="A234" s="135"/>
      <c r="B234" s="137"/>
      <c r="C234" s="32" t="s">
        <v>79</v>
      </c>
      <c r="D234" s="38">
        <v>1</v>
      </c>
      <c r="E234" s="51">
        <v>703</v>
      </c>
      <c r="F234" s="13">
        <v>7</v>
      </c>
      <c r="G234" s="13">
        <v>194</v>
      </c>
      <c r="H234" s="13">
        <v>18</v>
      </c>
      <c r="I234" s="13">
        <v>484</v>
      </c>
      <c r="J234" s="51">
        <v>4913</v>
      </c>
      <c r="K234" s="13">
        <v>1324</v>
      </c>
      <c r="L234" s="13">
        <v>3079</v>
      </c>
      <c r="M234" s="13">
        <v>510</v>
      </c>
    </row>
    <row r="235" spans="1:13" ht="15.75" x14ac:dyDescent="0.25">
      <c r="A235" s="135"/>
      <c r="B235" s="138" t="s">
        <v>82</v>
      </c>
      <c r="C235" s="34"/>
      <c r="D235" s="17">
        <v>5639632</v>
      </c>
      <c r="E235" s="52">
        <v>13332</v>
      </c>
      <c r="F235" s="17">
        <v>117</v>
      </c>
      <c r="G235" s="17">
        <v>2448</v>
      </c>
      <c r="H235" s="17">
        <v>3149</v>
      </c>
      <c r="I235" s="17">
        <v>7618</v>
      </c>
      <c r="J235" s="52">
        <v>117236</v>
      </c>
      <c r="K235" s="17">
        <v>15927</v>
      </c>
      <c r="L235" s="17">
        <v>90092</v>
      </c>
      <c r="M235" s="17">
        <v>11217</v>
      </c>
    </row>
    <row r="236" spans="1:13" ht="15.75" x14ac:dyDescent="0.25">
      <c r="A236" s="135"/>
      <c r="B236" s="138"/>
      <c r="C236" s="32" t="s">
        <v>83</v>
      </c>
      <c r="D236" s="11"/>
      <c r="E236" s="53">
        <v>236.4</v>
      </c>
      <c r="F236" s="18">
        <v>2.1</v>
      </c>
      <c r="G236" s="18">
        <v>43.4</v>
      </c>
      <c r="H236" s="18">
        <v>55.8</v>
      </c>
      <c r="I236" s="18">
        <v>135.1</v>
      </c>
      <c r="J236" s="53">
        <v>2078.8000000000002</v>
      </c>
      <c r="K236" s="18">
        <v>282.39999999999998</v>
      </c>
      <c r="L236" s="18">
        <v>1597.5</v>
      </c>
      <c r="M236" s="18">
        <v>198.9</v>
      </c>
    </row>
    <row r="237" spans="1:13" ht="15.75" x14ac:dyDescent="0.25">
      <c r="A237" s="135" t="s">
        <v>110</v>
      </c>
      <c r="B237" s="137" t="s">
        <v>77</v>
      </c>
      <c r="C237" s="32"/>
      <c r="D237" s="13">
        <v>1439666</v>
      </c>
      <c r="E237" s="50" t="s">
        <v>60</v>
      </c>
      <c r="F237" s="24"/>
      <c r="G237" s="24"/>
      <c r="H237" s="24"/>
      <c r="I237" s="24"/>
      <c r="J237" s="50"/>
      <c r="K237" s="24"/>
      <c r="L237" s="24"/>
      <c r="M237" s="24"/>
    </row>
    <row r="238" spans="1:13" ht="15.75" x14ac:dyDescent="0.25">
      <c r="A238" s="135"/>
      <c r="B238" s="137"/>
      <c r="C238" s="32" t="s">
        <v>78</v>
      </c>
      <c r="D238" s="38">
        <v>0.78400000000000003</v>
      </c>
      <c r="E238" s="51">
        <v>3235</v>
      </c>
      <c r="F238" s="13">
        <v>141</v>
      </c>
      <c r="G238" s="13">
        <v>432</v>
      </c>
      <c r="H238" s="13">
        <v>883</v>
      </c>
      <c r="I238" s="13">
        <v>1779</v>
      </c>
      <c r="J238" s="51">
        <v>30660</v>
      </c>
      <c r="K238" s="13">
        <v>5668</v>
      </c>
      <c r="L238" s="13">
        <v>22012</v>
      </c>
      <c r="M238" s="13">
        <v>2980</v>
      </c>
    </row>
    <row r="239" spans="1:13" ht="15.75" x14ac:dyDescent="0.25">
      <c r="A239" s="135"/>
      <c r="B239" s="137"/>
      <c r="C239" s="32" t="s">
        <v>79</v>
      </c>
      <c r="D239" s="38">
        <v>1</v>
      </c>
      <c r="E239" s="51">
        <v>4273</v>
      </c>
      <c r="F239" s="13">
        <v>158</v>
      </c>
      <c r="G239" s="13">
        <v>452</v>
      </c>
      <c r="H239" s="13">
        <v>960</v>
      </c>
      <c r="I239" s="13">
        <v>2703</v>
      </c>
      <c r="J239" s="51">
        <v>37017</v>
      </c>
      <c r="K239" s="13">
        <v>6985</v>
      </c>
      <c r="L239" s="13">
        <v>26536</v>
      </c>
      <c r="M239" s="13">
        <v>3496</v>
      </c>
    </row>
    <row r="240" spans="1:13" ht="15.75" x14ac:dyDescent="0.25">
      <c r="A240" s="135"/>
      <c r="B240" s="137" t="s">
        <v>80</v>
      </c>
      <c r="C240" s="32"/>
      <c r="D240" s="13">
        <v>554808</v>
      </c>
      <c r="E240" s="51"/>
      <c r="F240" s="13"/>
      <c r="G240" s="13"/>
      <c r="H240" s="13"/>
      <c r="I240" s="13"/>
      <c r="J240" s="51"/>
      <c r="K240" s="13"/>
      <c r="L240" s="13"/>
      <c r="M240" s="13"/>
    </row>
    <row r="241" spans="1:13" ht="15.75" x14ac:dyDescent="0.25">
      <c r="A241" s="135"/>
      <c r="B241" s="137"/>
      <c r="C241" s="32" t="s">
        <v>78</v>
      </c>
      <c r="D241" s="38">
        <v>0.31900000000000001</v>
      </c>
      <c r="E241" s="51">
        <v>931</v>
      </c>
      <c r="F241" s="13">
        <v>38</v>
      </c>
      <c r="G241" s="13">
        <v>112</v>
      </c>
      <c r="H241" s="13">
        <v>144</v>
      </c>
      <c r="I241" s="13">
        <v>637</v>
      </c>
      <c r="J241" s="51">
        <v>7037</v>
      </c>
      <c r="K241" s="13">
        <v>1698</v>
      </c>
      <c r="L241" s="13">
        <v>4967</v>
      </c>
      <c r="M241" s="13">
        <v>372</v>
      </c>
    </row>
    <row r="242" spans="1:13" ht="15.75" x14ac:dyDescent="0.25">
      <c r="A242" s="135"/>
      <c r="B242" s="137"/>
      <c r="C242" s="32" t="s">
        <v>79</v>
      </c>
      <c r="D242" s="38">
        <v>1</v>
      </c>
      <c r="E242" s="51">
        <v>2394</v>
      </c>
      <c r="F242" s="13">
        <v>107</v>
      </c>
      <c r="G242" s="13">
        <v>162</v>
      </c>
      <c r="H242" s="13">
        <v>481</v>
      </c>
      <c r="I242" s="13">
        <v>1644</v>
      </c>
      <c r="J242" s="51">
        <v>21069</v>
      </c>
      <c r="K242" s="13">
        <v>5969</v>
      </c>
      <c r="L242" s="13">
        <v>13941</v>
      </c>
      <c r="M242" s="13">
        <v>1159</v>
      </c>
    </row>
    <row r="243" spans="1:13" ht="15.75" x14ac:dyDescent="0.25">
      <c r="A243" s="135"/>
      <c r="B243" s="137" t="s">
        <v>81</v>
      </c>
      <c r="C243" s="32"/>
      <c r="D243" s="13">
        <v>981675</v>
      </c>
      <c r="E243" s="51"/>
      <c r="F243" s="13"/>
      <c r="G243" s="13"/>
      <c r="H243" s="13"/>
      <c r="I243" s="13"/>
      <c r="J243" s="51"/>
      <c r="K243" s="13"/>
      <c r="L243" s="13"/>
      <c r="M243" s="13"/>
    </row>
    <row r="244" spans="1:13" ht="15.75" x14ac:dyDescent="0.25">
      <c r="A244" s="135"/>
      <c r="B244" s="137"/>
      <c r="C244" s="32" t="s">
        <v>78</v>
      </c>
      <c r="D244" s="38">
        <v>0.28199999999999997</v>
      </c>
      <c r="E244" s="51">
        <v>516</v>
      </c>
      <c r="F244" s="13">
        <v>13</v>
      </c>
      <c r="G244" s="13">
        <v>95</v>
      </c>
      <c r="H244" s="13">
        <v>84</v>
      </c>
      <c r="I244" s="13">
        <v>324</v>
      </c>
      <c r="J244" s="51">
        <v>3410</v>
      </c>
      <c r="K244" s="13">
        <v>1448</v>
      </c>
      <c r="L244" s="13">
        <v>1649</v>
      </c>
      <c r="M244" s="13">
        <v>313</v>
      </c>
    </row>
    <row r="245" spans="1:13" ht="15.75" x14ac:dyDescent="0.25">
      <c r="A245" s="135"/>
      <c r="B245" s="137"/>
      <c r="C245" s="32" t="s">
        <v>79</v>
      </c>
      <c r="D245" s="38">
        <v>1</v>
      </c>
      <c r="E245" s="51">
        <v>1605</v>
      </c>
      <c r="F245" s="13">
        <v>67</v>
      </c>
      <c r="G245" s="13">
        <v>133</v>
      </c>
      <c r="H245" s="13">
        <v>259</v>
      </c>
      <c r="I245" s="13">
        <v>1146</v>
      </c>
      <c r="J245" s="51">
        <v>12621</v>
      </c>
      <c r="K245" s="13">
        <v>5706</v>
      </c>
      <c r="L245" s="13">
        <v>5823</v>
      </c>
      <c r="M245" s="13">
        <v>1092</v>
      </c>
    </row>
    <row r="246" spans="1:13" ht="15.75" x14ac:dyDescent="0.25">
      <c r="A246" s="135"/>
      <c r="B246" s="138" t="s">
        <v>82</v>
      </c>
      <c r="C246" s="34"/>
      <c r="D246" s="17">
        <v>2976149</v>
      </c>
      <c r="E246" s="52">
        <v>8272</v>
      </c>
      <c r="F246" s="17">
        <v>332</v>
      </c>
      <c r="G246" s="17">
        <v>747</v>
      </c>
      <c r="H246" s="17">
        <v>1700</v>
      </c>
      <c r="I246" s="17">
        <v>5493</v>
      </c>
      <c r="J246" s="52">
        <v>70707</v>
      </c>
      <c r="K246" s="17">
        <v>18660</v>
      </c>
      <c r="L246" s="17">
        <v>46300</v>
      </c>
      <c r="M246" s="17">
        <v>5747</v>
      </c>
    </row>
    <row r="247" spans="1:13" ht="15.75" x14ac:dyDescent="0.25">
      <c r="A247" s="135"/>
      <c r="B247" s="138"/>
      <c r="C247" s="32" t="s">
        <v>83</v>
      </c>
      <c r="D247" s="11"/>
      <c r="E247" s="53">
        <v>277.89999999999998</v>
      </c>
      <c r="F247" s="18">
        <v>11.2</v>
      </c>
      <c r="G247" s="18">
        <v>25.1</v>
      </c>
      <c r="H247" s="18">
        <v>57.1</v>
      </c>
      <c r="I247" s="18">
        <v>184.6</v>
      </c>
      <c r="J247" s="53">
        <v>2375.8000000000002</v>
      </c>
      <c r="K247" s="18">
        <v>627</v>
      </c>
      <c r="L247" s="18">
        <v>1555.7</v>
      </c>
      <c r="M247" s="18">
        <v>193.1</v>
      </c>
    </row>
    <row r="248" spans="1:13" ht="15.75" x14ac:dyDescent="0.25">
      <c r="A248" s="135" t="s">
        <v>111</v>
      </c>
      <c r="B248" s="137" t="s">
        <v>77</v>
      </c>
      <c r="C248" s="32"/>
      <c r="D248" s="13">
        <v>4606823</v>
      </c>
      <c r="E248" s="50" t="s">
        <v>60</v>
      </c>
      <c r="F248" s="24"/>
      <c r="G248" s="24"/>
      <c r="H248" s="24"/>
      <c r="I248" s="24"/>
      <c r="J248" s="50"/>
      <c r="K248" s="24"/>
      <c r="L248" s="24"/>
      <c r="M248" s="24"/>
    </row>
    <row r="249" spans="1:13" ht="15.75" x14ac:dyDescent="0.25">
      <c r="A249" s="135"/>
      <c r="B249" s="137"/>
      <c r="C249" s="32" t="s">
        <v>78</v>
      </c>
      <c r="D249" s="38">
        <v>0.995</v>
      </c>
      <c r="E249" s="51">
        <v>25504</v>
      </c>
      <c r="F249" s="13">
        <v>519</v>
      </c>
      <c r="G249" s="13">
        <v>2375</v>
      </c>
      <c r="H249" s="13">
        <v>4733</v>
      </c>
      <c r="I249" s="13">
        <v>17877</v>
      </c>
      <c r="J249" s="51">
        <v>129712</v>
      </c>
      <c r="K249" s="13">
        <v>19711</v>
      </c>
      <c r="L249" s="13">
        <v>91741</v>
      </c>
      <c r="M249" s="13">
        <v>18260</v>
      </c>
    </row>
    <row r="250" spans="1:13" ht="15.75" x14ac:dyDescent="0.25">
      <c r="A250" s="135"/>
      <c r="B250" s="137"/>
      <c r="C250" s="32" t="s">
        <v>79</v>
      </c>
      <c r="D250" s="38">
        <v>1</v>
      </c>
      <c r="E250" s="51">
        <v>25679</v>
      </c>
      <c r="F250" s="13">
        <v>520</v>
      </c>
      <c r="G250" s="13">
        <v>2381</v>
      </c>
      <c r="H250" s="13">
        <v>4740</v>
      </c>
      <c r="I250" s="13">
        <v>18038</v>
      </c>
      <c r="J250" s="51">
        <v>130293</v>
      </c>
      <c r="K250" s="13">
        <v>19864</v>
      </c>
      <c r="L250" s="13">
        <v>92117</v>
      </c>
      <c r="M250" s="13">
        <v>18312</v>
      </c>
    </row>
    <row r="251" spans="1:13" ht="15.75" x14ac:dyDescent="0.25">
      <c r="A251" s="135"/>
      <c r="B251" s="139" t="s">
        <v>80</v>
      </c>
      <c r="C251" s="32"/>
      <c r="D251" s="13">
        <v>649460</v>
      </c>
      <c r="E251" s="51"/>
      <c r="F251" s="13"/>
      <c r="G251" s="13"/>
      <c r="H251" s="13"/>
      <c r="I251" s="13"/>
      <c r="J251" s="51"/>
      <c r="K251" s="13"/>
      <c r="L251" s="13"/>
      <c r="M251" s="13"/>
    </row>
    <row r="252" spans="1:13" ht="15.75" x14ac:dyDescent="0.25">
      <c r="A252" s="135"/>
      <c r="B252" s="139"/>
      <c r="C252" s="32" t="s">
        <v>78</v>
      </c>
      <c r="D252" s="38">
        <v>0.96399999999999997</v>
      </c>
      <c r="E252" s="51">
        <v>2295</v>
      </c>
      <c r="F252" s="13">
        <v>20</v>
      </c>
      <c r="G252" s="13">
        <v>337</v>
      </c>
      <c r="H252" s="13">
        <v>158</v>
      </c>
      <c r="I252" s="13">
        <v>1780</v>
      </c>
      <c r="J252" s="51">
        <v>20987</v>
      </c>
      <c r="K252" s="13">
        <v>3251</v>
      </c>
      <c r="L252" s="13">
        <v>16399</v>
      </c>
      <c r="M252" s="13">
        <v>1337</v>
      </c>
    </row>
    <row r="253" spans="1:13" ht="15.75" x14ac:dyDescent="0.25">
      <c r="A253" s="135"/>
      <c r="B253" s="139"/>
      <c r="C253" s="32" t="s">
        <v>79</v>
      </c>
      <c r="D253" s="38">
        <v>1</v>
      </c>
      <c r="E253" s="51">
        <v>2394</v>
      </c>
      <c r="F253" s="13">
        <v>20</v>
      </c>
      <c r="G253" s="13">
        <v>338</v>
      </c>
      <c r="H253" s="13">
        <v>159</v>
      </c>
      <c r="I253" s="13">
        <v>1877</v>
      </c>
      <c r="J253" s="51">
        <v>21518</v>
      </c>
      <c r="K253" s="13">
        <v>3317</v>
      </c>
      <c r="L253" s="13">
        <v>16845</v>
      </c>
      <c r="M253" s="13">
        <v>1356</v>
      </c>
    </row>
    <row r="254" spans="1:13" ht="15.75" x14ac:dyDescent="0.25">
      <c r="A254" s="135"/>
      <c r="B254" s="139" t="s">
        <v>81</v>
      </c>
      <c r="C254" s="32"/>
      <c r="D254" s="13">
        <v>881145</v>
      </c>
      <c r="E254" s="51"/>
      <c r="F254" s="13"/>
      <c r="G254" s="13"/>
      <c r="H254" s="13"/>
      <c r="I254" s="13"/>
      <c r="J254" s="51"/>
      <c r="K254" s="13"/>
      <c r="L254" s="13"/>
      <c r="M254" s="13"/>
    </row>
    <row r="255" spans="1:13" ht="15.75" x14ac:dyDescent="0.25">
      <c r="A255" s="135"/>
      <c r="B255" s="139"/>
      <c r="C255" s="32" t="s">
        <v>78</v>
      </c>
      <c r="D255" s="38">
        <v>0.96899999999999997</v>
      </c>
      <c r="E255" s="51">
        <v>2245</v>
      </c>
      <c r="F255" s="13">
        <v>28</v>
      </c>
      <c r="G255" s="13">
        <v>193</v>
      </c>
      <c r="H255" s="13">
        <v>59</v>
      </c>
      <c r="I255" s="13">
        <v>1965</v>
      </c>
      <c r="J255" s="51">
        <v>9852</v>
      </c>
      <c r="K255" s="13">
        <v>3139</v>
      </c>
      <c r="L255" s="13">
        <v>5351</v>
      </c>
      <c r="M255" s="13">
        <v>1362</v>
      </c>
    </row>
    <row r="256" spans="1:13" ht="15.75" x14ac:dyDescent="0.25">
      <c r="A256" s="135"/>
      <c r="B256" s="139"/>
      <c r="C256" s="32" t="s">
        <v>79</v>
      </c>
      <c r="D256" s="38">
        <v>1</v>
      </c>
      <c r="E256" s="51">
        <v>2307</v>
      </c>
      <c r="F256" s="13">
        <v>28</v>
      </c>
      <c r="G256" s="13">
        <v>198</v>
      </c>
      <c r="H256" s="13">
        <v>60</v>
      </c>
      <c r="I256" s="13">
        <v>2021</v>
      </c>
      <c r="J256" s="51">
        <v>10135</v>
      </c>
      <c r="K256" s="13">
        <v>3233</v>
      </c>
      <c r="L256" s="13">
        <v>5498</v>
      </c>
      <c r="M256" s="13">
        <v>1404</v>
      </c>
    </row>
    <row r="257" spans="1:13" ht="15.75" x14ac:dyDescent="0.25">
      <c r="A257" s="135"/>
      <c r="B257" s="138" t="s">
        <v>82</v>
      </c>
      <c r="C257" s="34"/>
      <c r="D257" s="17">
        <v>6137428</v>
      </c>
      <c r="E257" s="52">
        <v>30380</v>
      </c>
      <c r="F257" s="17">
        <v>568</v>
      </c>
      <c r="G257" s="17">
        <v>2917</v>
      </c>
      <c r="H257" s="17">
        <v>4959</v>
      </c>
      <c r="I257" s="17">
        <v>21936</v>
      </c>
      <c r="J257" s="52">
        <v>161946</v>
      </c>
      <c r="K257" s="17">
        <v>26414</v>
      </c>
      <c r="L257" s="17">
        <v>114460</v>
      </c>
      <c r="M257" s="17">
        <v>21072</v>
      </c>
    </row>
    <row r="258" spans="1:13" ht="15.75" x14ac:dyDescent="0.25">
      <c r="A258" s="135"/>
      <c r="B258" s="138"/>
      <c r="C258" s="32" t="s">
        <v>83</v>
      </c>
      <c r="D258" s="11"/>
      <c r="E258" s="53">
        <v>495</v>
      </c>
      <c r="F258" s="18">
        <v>9.3000000000000007</v>
      </c>
      <c r="G258" s="18">
        <v>47.5</v>
      </c>
      <c r="H258" s="18">
        <v>80.8</v>
      </c>
      <c r="I258" s="18">
        <v>357.4</v>
      </c>
      <c r="J258" s="53">
        <v>2638.7</v>
      </c>
      <c r="K258" s="18">
        <v>430.4</v>
      </c>
      <c r="L258" s="18">
        <v>1865</v>
      </c>
      <c r="M258" s="18">
        <v>343.3</v>
      </c>
    </row>
    <row r="259" spans="1:13" ht="15.75" x14ac:dyDescent="0.25">
      <c r="A259" s="135" t="s">
        <v>112</v>
      </c>
      <c r="B259" s="137" t="s">
        <v>77</v>
      </c>
      <c r="C259" s="32"/>
      <c r="D259" s="13">
        <v>382587</v>
      </c>
      <c r="E259" s="50" t="s">
        <v>60</v>
      </c>
      <c r="F259" s="24"/>
      <c r="G259" s="24"/>
      <c r="H259" s="24"/>
      <c r="I259" s="24"/>
      <c r="J259" s="50"/>
      <c r="K259" s="24"/>
      <c r="L259" s="24"/>
      <c r="M259" s="24"/>
    </row>
    <row r="260" spans="1:13" ht="15.75" x14ac:dyDescent="0.25">
      <c r="A260" s="135"/>
      <c r="B260" s="137"/>
      <c r="C260" s="32" t="s">
        <v>78</v>
      </c>
      <c r="D260" s="38">
        <v>1</v>
      </c>
      <c r="E260" s="51">
        <v>1689</v>
      </c>
      <c r="F260" s="13">
        <v>8</v>
      </c>
      <c r="G260" s="13">
        <v>234</v>
      </c>
      <c r="H260" s="13">
        <v>155</v>
      </c>
      <c r="I260" s="13">
        <v>1292</v>
      </c>
      <c r="J260" s="51">
        <v>12476</v>
      </c>
      <c r="K260" s="13">
        <v>1506</v>
      </c>
      <c r="L260" s="13">
        <v>9731</v>
      </c>
      <c r="M260" s="13">
        <v>1239</v>
      </c>
    </row>
    <row r="261" spans="1:13" ht="15.75" x14ac:dyDescent="0.25">
      <c r="A261" s="135"/>
      <c r="B261" s="137" t="s">
        <v>80</v>
      </c>
      <c r="C261" s="32"/>
      <c r="D261" s="13">
        <v>230654</v>
      </c>
      <c r="E261" s="51"/>
      <c r="F261" s="13"/>
      <c r="G261" s="13"/>
      <c r="H261" s="13"/>
      <c r="I261" s="13"/>
      <c r="J261" s="51"/>
      <c r="K261" s="13"/>
      <c r="L261" s="13"/>
      <c r="M261" s="13"/>
    </row>
    <row r="262" spans="1:13" ht="15.75" x14ac:dyDescent="0.25">
      <c r="A262" s="135"/>
      <c r="B262" s="137"/>
      <c r="C262" s="32" t="s">
        <v>78</v>
      </c>
      <c r="D262" s="38">
        <v>0.98</v>
      </c>
      <c r="E262" s="51">
        <v>1500</v>
      </c>
      <c r="F262" s="13">
        <v>9</v>
      </c>
      <c r="G262" s="13">
        <v>226</v>
      </c>
      <c r="H262" s="13">
        <v>30</v>
      </c>
      <c r="I262" s="13">
        <v>1235</v>
      </c>
      <c r="J262" s="51">
        <v>5995</v>
      </c>
      <c r="K262" s="13">
        <v>625</v>
      </c>
      <c r="L262" s="13">
        <v>4838</v>
      </c>
      <c r="M262" s="13">
        <v>532</v>
      </c>
    </row>
    <row r="263" spans="1:13" ht="15.75" x14ac:dyDescent="0.25">
      <c r="A263" s="135"/>
      <c r="B263" s="137"/>
      <c r="C263" s="32" t="s">
        <v>79</v>
      </c>
      <c r="D263" s="38">
        <v>1</v>
      </c>
      <c r="E263" s="51">
        <v>1522</v>
      </c>
      <c r="F263" s="13">
        <v>9</v>
      </c>
      <c r="G263" s="13">
        <v>227</v>
      </c>
      <c r="H263" s="13">
        <v>30</v>
      </c>
      <c r="I263" s="13">
        <v>1256</v>
      </c>
      <c r="J263" s="51">
        <v>6063</v>
      </c>
      <c r="K263" s="13">
        <v>632</v>
      </c>
      <c r="L263" s="13">
        <v>4892</v>
      </c>
      <c r="M263" s="13">
        <v>539</v>
      </c>
    </row>
    <row r="264" spans="1:13" ht="15.75" x14ac:dyDescent="0.25">
      <c r="A264" s="135"/>
      <c r="B264" s="137" t="s">
        <v>81</v>
      </c>
      <c r="C264" s="32"/>
      <c r="D264" s="13">
        <v>455537</v>
      </c>
      <c r="E264" s="51"/>
      <c r="F264" s="13"/>
      <c r="G264" s="13"/>
      <c r="H264" s="13"/>
      <c r="I264" s="13"/>
      <c r="J264" s="51"/>
      <c r="K264" s="13"/>
      <c r="L264" s="13"/>
      <c r="M264" s="13"/>
    </row>
    <row r="265" spans="1:13" ht="15.75" x14ac:dyDescent="0.25">
      <c r="A265" s="135"/>
      <c r="B265" s="137"/>
      <c r="C265" s="32" t="s">
        <v>78</v>
      </c>
      <c r="D265" s="38">
        <v>0.97699999999999998</v>
      </c>
      <c r="E265" s="51">
        <v>1087</v>
      </c>
      <c r="F265" s="13">
        <v>10</v>
      </c>
      <c r="G265" s="13">
        <v>159</v>
      </c>
      <c r="H265" s="13">
        <v>20</v>
      </c>
      <c r="I265" s="13">
        <v>898</v>
      </c>
      <c r="J265" s="51">
        <v>4796</v>
      </c>
      <c r="K265" s="13">
        <v>731</v>
      </c>
      <c r="L265" s="13">
        <v>3481</v>
      </c>
      <c r="M265" s="13">
        <v>584</v>
      </c>
    </row>
    <row r="266" spans="1:13" ht="15.75" x14ac:dyDescent="0.25">
      <c r="A266" s="135"/>
      <c r="B266" s="137"/>
      <c r="C266" s="32" t="s">
        <v>79</v>
      </c>
      <c r="D266" s="38">
        <v>1</v>
      </c>
      <c r="E266" s="51">
        <v>1117</v>
      </c>
      <c r="F266" s="13">
        <v>10</v>
      </c>
      <c r="G266" s="13">
        <v>163</v>
      </c>
      <c r="H266" s="13">
        <v>20</v>
      </c>
      <c r="I266" s="13">
        <v>924</v>
      </c>
      <c r="J266" s="51">
        <v>4901</v>
      </c>
      <c r="K266" s="13">
        <v>749</v>
      </c>
      <c r="L266" s="13">
        <v>3553</v>
      </c>
      <c r="M266" s="13">
        <v>599</v>
      </c>
    </row>
    <row r="267" spans="1:13" ht="15.75" x14ac:dyDescent="0.25">
      <c r="A267" s="135"/>
      <c r="B267" s="138" t="s">
        <v>82</v>
      </c>
      <c r="C267" s="34"/>
      <c r="D267" s="17">
        <v>1068778</v>
      </c>
      <c r="E267" s="52">
        <v>4328</v>
      </c>
      <c r="F267" s="17">
        <v>27</v>
      </c>
      <c r="G267" s="17">
        <v>624</v>
      </c>
      <c r="H267" s="17">
        <v>205</v>
      </c>
      <c r="I267" s="17">
        <v>3472</v>
      </c>
      <c r="J267" s="52">
        <v>23440</v>
      </c>
      <c r="K267" s="17">
        <v>2887</v>
      </c>
      <c r="L267" s="17">
        <v>18176</v>
      </c>
      <c r="M267" s="17">
        <v>2377</v>
      </c>
    </row>
    <row r="268" spans="1:13" ht="15.75" x14ac:dyDescent="0.25">
      <c r="A268" s="135"/>
      <c r="B268" s="138"/>
      <c r="C268" s="32" t="s">
        <v>83</v>
      </c>
      <c r="D268" s="11"/>
      <c r="E268" s="53">
        <v>404.9</v>
      </c>
      <c r="F268" s="18">
        <v>2.5</v>
      </c>
      <c r="G268" s="18">
        <v>58.4</v>
      </c>
      <c r="H268" s="18">
        <v>19.2</v>
      </c>
      <c r="I268" s="18">
        <v>324.89999999999998</v>
      </c>
      <c r="J268" s="53">
        <v>2193.1999999999998</v>
      </c>
      <c r="K268" s="18">
        <v>270.10000000000002</v>
      </c>
      <c r="L268" s="18">
        <v>1700.6</v>
      </c>
      <c r="M268" s="18">
        <v>222.4</v>
      </c>
    </row>
    <row r="269" spans="1:13" ht="15.75" x14ac:dyDescent="0.25">
      <c r="A269" s="135" t="s">
        <v>113</v>
      </c>
      <c r="B269" s="137" t="s">
        <v>77</v>
      </c>
      <c r="C269" s="32"/>
      <c r="D269" s="13">
        <v>1264647</v>
      </c>
      <c r="E269" s="50"/>
      <c r="F269" s="24"/>
      <c r="G269" s="24"/>
      <c r="H269" s="24"/>
      <c r="I269" s="24"/>
      <c r="J269" s="50"/>
      <c r="K269" s="24"/>
      <c r="L269" s="24"/>
      <c r="M269" s="24"/>
    </row>
    <row r="270" spans="1:13" ht="15.75" x14ac:dyDescent="0.25">
      <c r="A270" s="135"/>
      <c r="B270" s="137"/>
      <c r="C270" s="32" t="s">
        <v>78</v>
      </c>
      <c r="D270" s="38">
        <v>0.996</v>
      </c>
      <c r="E270" s="51">
        <v>4720</v>
      </c>
      <c r="F270" s="13">
        <v>33</v>
      </c>
      <c r="G270" s="13">
        <v>919</v>
      </c>
      <c r="H270" s="13">
        <v>748</v>
      </c>
      <c r="I270" s="13">
        <v>3020</v>
      </c>
      <c r="J270" s="51">
        <v>31084</v>
      </c>
      <c r="K270" s="13">
        <v>3433</v>
      </c>
      <c r="L270" s="13">
        <v>23355</v>
      </c>
      <c r="M270" s="13">
        <v>4296</v>
      </c>
    </row>
    <row r="271" spans="1:13" ht="15.75" x14ac:dyDescent="0.25">
      <c r="A271" s="135"/>
      <c r="B271" s="137"/>
      <c r="C271" s="32" t="s">
        <v>79</v>
      </c>
      <c r="D271" s="38">
        <v>1</v>
      </c>
      <c r="E271" s="51">
        <v>4766</v>
      </c>
      <c r="F271" s="13">
        <v>33</v>
      </c>
      <c r="G271" s="13">
        <v>950</v>
      </c>
      <c r="H271" s="13">
        <v>748</v>
      </c>
      <c r="I271" s="13">
        <v>3035</v>
      </c>
      <c r="J271" s="51">
        <v>31147</v>
      </c>
      <c r="K271" s="13">
        <v>3433</v>
      </c>
      <c r="L271" s="13">
        <v>23418</v>
      </c>
      <c r="M271" s="13">
        <v>4296</v>
      </c>
    </row>
    <row r="272" spans="1:13" ht="15.75" x14ac:dyDescent="0.25">
      <c r="A272" s="135"/>
      <c r="B272" s="137" t="s">
        <v>80</v>
      </c>
      <c r="C272" s="32"/>
      <c r="D272" s="13">
        <v>342937</v>
      </c>
      <c r="E272" s="51"/>
      <c r="F272" s="13"/>
      <c r="G272" s="13"/>
      <c r="H272" s="13"/>
      <c r="I272" s="13"/>
      <c r="J272" s="51"/>
      <c r="K272" s="13"/>
      <c r="L272" s="13"/>
      <c r="M272" s="13"/>
    </row>
    <row r="273" spans="1:13" ht="15.75" x14ac:dyDescent="0.25">
      <c r="A273" s="135"/>
      <c r="B273" s="137"/>
      <c r="C273" s="32" t="s">
        <v>78</v>
      </c>
      <c r="D273" s="38">
        <v>0.94099999999999995</v>
      </c>
      <c r="E273" s="51">
        <v>716</v>
      </c>
      <c r="F273" s="13">
        <v>5</v>
      </c>
      <c r="G273" s="13">
        <v>222</v>
      </c>
      <c r="H273" s="13">
        <v>37</v>
      </c>
      <c r="I273" s="13">
        <v>452</v>
      </c>
      <c r="J273" s="51">
        <v>6295</v>
      </c>
      <c r="K273" s="13">
        <v>888</v>
      </c>
      <c r="L273" s="13">
        <v>4957</v>
      </c>
      <c r="M273" s="13">
        <v>450</v>
      </c>
    </row>
    <row r="274" spans="1:13" ht="15.75" x14ac:dyDescent="0.25">
      <c r="A274" s="135"/>
      <c r="B274" s="137"/>
      <c r="C274" s="32" t="s">
        <v>79</v>
      </c>
      <c r="D274" s="38">
        <v>1</v>
      </c>
      <c r="E274" s="51">
        <v>727</v>
      </c>
      <c r="F274" s="13">
        <v>5</v>
      </c>
      <c r="G274" s="13">
        <v>226</v>
      </c>
      <c r="H274" s="13">
        <v>37</v>
      </c>
      <c r="I274" s="13">
        <v>459</v>
      </c>
      <c r="J274" s="51">
        <v>6523</v>
      </c>
      <c r="K274" s="13">
        <v>918</v>
      </c>
      <c r="L274" s="13">
        <v>5142</v>
      </c>
      <c r="M274" s="13">
        <v>463</v>
      </c>
    </row>
    <row r="275" spans="1:13" ht="15.75" x14ac:dyDescent="0.25">
      <c r="A275" s="135"/>
      <c r="B275" s="137" t="s">
        <v>81</v>
      </c>
      <c r="C275" s="32"/>
      <c r="D275" s="13">
        <v>326824</v>
      </c>
      <c r="E275" s="51"/>
      <c r="F275" s="13"/>
      <c r="G275" s="13"/>
      <c r="H275" s="13"/>
      <c r="I275" s="13"/>
      <c r="J275" s="51"/>
      <c r="K275" s="13"/>
      <c r="L275" s="13"/>
      <c r="M275" s="13"/>
    </row>
    <row r="276" spans="1:13" ht="15.75" x14ac:dyDescent="0.25">
      <c r="A276" s="135"/>
      <c r="B276" s="137"/>
      <c r="C276" s="32" t="s">
        <v>78</v>
      </c>
      <c r="D276" s="38">
        <v>0.874</v>
      </c>
      <c r="E276" s="51">
        <v>289</v>
      </c>
      <c r="F276" s="13">
        <v>7</v>
      </c>
      <c r="G276" s="13">
        <v>69</v>
      </c>
      <c r="H276" s="13">
        <v>7</v>
      </c>
      <c r="I276" s="13">
        <v>206</v>
      </c>
      <c r="J276" s="51">
        <v>1512</v>
      </c>
      <c r="K276" s="13">
        <v>334</v>
      </c>
      <c r="L276" s="13">
        <v>985</v>
      </c>
      <c r="M276" s="13">
        <v>193</v>
      </c>
    </row>
    <row r="277" spans="1:13" ht="15.75" x14ac:dyDescent="0.25">
      <c r="A277" s="135"/>
      <c r="B277" s="137"/>
      <c r="C277" s="32" t="s">
        <v>79</v>
      </c>
      <c r="D277" s="38">
        <v>1</v>
      </c>
      <c r="E277" s="51">
        <v>328</v>
      </c>
      <c r="F277" s="13">
        <v>7</v>
      </c>
      <c r="G277" s="13">
        <v>77</v>
      </c>
      <c r="H277" s="13">
        <v>7</v>
      </c>
      <c r="I277" s="13">
        <v>237</v>
      </c>
      <c r="J277" s="51">
        <v>1779</v>
      </c>
      <c r="K277" s="13">
        <v>394</v>
      </c>
      <c r="L277" s="13">
        <v>1159</v>
      </c>
      <c r="M277" s="13">
        <v>226</v>
      </c>
    </row>
    <row r="278" spans="1:13" ht="15.75" x14ac:dyDescent="0.25">
      <c r="A278" s="135"/>
      <c r="B278" s="138" t="s">
        <v>82</v>
      </c>
      <c r="C278" s="34"/>
      <c r="D278" s="17">
        <v>1934408</v>
      </c>
      <c r="E278" s="52">
        <v>5821</v>
      </c>
      <c r="F278" s="17">
        <v>45</v>
      </c>
      <c r="G278" s="17">
        <v>1253</v>
      </c>
      <c r="H278" s="17">
        <v>792</v>
      </c>
      <c r="I278" s="17">
        <v>3731</v>
      </c>
      <c r="J278" s="52">
        <v>39449</v>
      </c>
      <c r="K278" s="17">
        <v>4745</v>
      </c>
      <c r="L278" s="17">
        <v>29719</v>
      </c>
      <c r="M278" s="17">
        <v>4985</v>
      </c>
    </row>
    <row r="279" spans="1:13" ht="15.75" x14ac:dyDescent="0.25">
      <c r="A279" s="135"/>
      <c r="B279" s="138"/>
      <c r="C279" s="32" t="s">
        <v>83</v>
      </c>
      <c r="D279" s="11"/>
      <c r="E279" s="53">
        <v>300.89999999999998</v>
      </c>
      <c r="F279" s="18">
        <v>2.2999999999999998</v>
      </c>
      <c r="G279" s="18">
        <v>64.8</v>
      </c>
      <c r="H279" s="18">
        <v>40.9</v>
      </c>
      <c r="I279" s="18">
        <v>192.9</v>
      </c>
      <c r="J279" s="53">
        <v>2039.3</v>
      </c>
      <c r="K279" s="18">
        <v>245.3</v>
      </c>
      <c r="L279" s="18">
        <v>1536.3</v>
      </c>
      <c r="M279" s="18">
        <v>257.7</v>
      </c>
    </row>
    <row r="280" spans="1:13" ht="15.75" x14ac:dyDescent="0.25">
      <c r="A280" s="135" t="s">
        <v>114</v>
      </c>
      <c r="B280" s="137" t="s">
        <v>77</v>
      </c>
      <c r="C280" s="32"/>
      <c r="D280" s="13">
        <v>2801329</v>
      </c>
      <c r="E280" s="50"/>
      <c r="F280" s="24"/>
      <c r="G280" s="24"/>
      <c r="H280" s="24"/>
      <c r="I280" s="24"/>
      <c r="J280" s="50"/>
      <c r="K280" s="24"/>
      <c r="L280" s="24"/>
      <c r="M280" s="24"/>
    </row>
    <row r="281" spans="1:13" ht="15.75" x14ac:dyDescent="0.25">
      <c r="A281" s="135"/>
      <c r="B281" s="137"/>
      <c r="C281" s="32" t="s">
        <v>78</v>
      </c>
      <c r="D281" s="38">
        <v>1</v>
      </c>
      <c r="E281" s="51">
        <v>14359</v>
      </c>
      <c r="F281" s="13">
        <v>127</v>
      </c>
      <c r="G281" s="13">
        <v>2008</v>
      </c>
      <c r="H281" s="13">
        <v>3232</v>
      </c>
      <c r="I281" s="13">
        <v>8992</v>
      </c>
      <c r="J281" s="51">
        <v>67801</v>
      </c>
      <c r="K281" s="13">
        <v>14711</v>
      </c>
      <c r="L281" s="13">
        <v>42280</v>
      </c>
      <c r="M281" s="13">
        <v>10810</v>
      </c>
    </row>
    <row r="282" spans="1:13" ht="15.75" x14ac:dyDescent="0.25">
      <c r="A282" s="135"/>
      <c r="B282" s="137" t="s">
        <v>80</v>
      </c>
      <c r="C282" s="32"/>
      <c r="D282" s="13">
        <v>48376</v>
      </c>
      <c r="E282" s="51"/>
      <c r="F282" s="13"/>
      <c r="G282" s="13"/>
      <c r="H282" s="13"/>
      <c r="I282" s="13"/>
      <c r="J282" s="51"/>
      <c r="K282" s="13"/>
      <c r="L282" s="13"/>
      <c r="M282" s="13"/>
    </row>
    <row r="283" spans="1:13" ht="15.75" x14ac:dyDescent="0.25">
      <c r="A283" s="135"/>
      <c r="B283" s="137"/>
      <c r="C283" s="32" t="s">
        <v>78</v>
      </c>
      <c r="D283" s="38">
        <v>1</v>
      </c>
      <c r="E283" s="51">
        <v>211</v>
      </c>
      <c r="F283" s="13">
        <v>5</v>
      </c>
      <c r="G283" s="13">
        <v>40</v>
      </c>
      <c r="H283" s="13">
        <v>16</v>
      </c>
      <c r="I283" s="13">
        <v>150</v>
      </c>
      <c r="J283" s="51">
        <v>1179</v>
      </c>
      <c r="K283" s="13">
        <v>237</v>
      </c>
      <c r="L283" s="13">
        <v>825</v>
      </c>
      <c r="M283" s="13">
        <v>117</v>
      </c>
    </row>
    <row r="284" spans="1:13" ht="15.75" x14ac:dyDescent="0.25">
      <c r="A284" s="135"/>
      <c r="B284" s="139" t="s">
        <v>81</v>
      </c>
      <c r="C284" s="32"/>
      <c r="D284" s="13">
        <v>230451</v>
      </c>
      <c r="E284" s="51"/>
      <c r="F284" s="13"/>
      <c r="G284" s="13"/>
      <c r="H284" s="13"/>
      <c r="I284" s="13"/>
      <c r="J284" s="51"/>
      <c r="K284" s="13"/>
      <c r="L284" s="13"/>
      <c r="M284" s="13"/>
    </row>
    <row r="285" spans="1:13" ht="15.75" x14ac:dyDescent="0.25">
      <c r="A285" s="135"/>
      <c r="B285" s="139"/>
      <c r="C285" s="32" t="s">
        <v>78</v>
      </c>
      <c r="D285" s="38">
        <v>0.95899999999999996</v>
      </c>
      <c r="E285" s="51">
        <v>593</v>
      </c>
      <c r="F285" s="13">
        <v>10</v>
      </c>
      <c r="G285" s="13">
        <v>102</v>
      </c>
      <c r="H285" s="13">
        <v>37</v>
      </c>
      <c r="I285" s="13">
        <v>444</v>
      </c>
      <c r="J285" s="51">
        <v>2456</v>
      </c>
      <c r="K285" s="13">
        <v>529</v>
      </c>
      <c r="L285" s="13">
        <v>1604</v>
      </c>
      <c r="M285" s="13">
        <v>323</v>
      </c>
    </row>
    <row r="286" spans="1:13" ht="15.75" x14ac:dyDescent="0.25">
      <c r="A286" s="135"/>
      <c r="B286" s="139"/>
      <c r="C286" s="32" t="s">
        <v>79</v>
      </c>
      <c r="D286" s="38">
        <v>1</v>
      </c>
      <c r="E286" s="51">
        <v>640</v>
      </c>
      <c r="F286" s="13">
        <v>11</v>
      </c>
      <c r="G286" s="13">
        <v>113</v>
      </c>
      <c r="H286" s="13">
        <v>38</v>
      </c>
      <c r="I286" s="13">
        <v>478</v>
      </c>
      <c r="J286" s="51">
        <v>2545</v>
      </c>
      <c r="K286" s="13">
        <v>562</v>
      </c>
      <c r="L286" s="13">
        <v>1650</v>
      </c>
      <c r="M286" s="13">
        <v>333</v>
      </c>
    </row>
    <row r="287" spans="1:13" ht="15.75" x14ac:dyDescent="0.25">
      <c r="A287" s="135"/>
      <c r="B287" s="138" t="s">
        <v>82</v>
      </c>
      <c r="C287" s="34"/>
      <c r="D287" s="17">
        <v>3080156</v>
      </c>
      <c r="E287" s="52">
        <v>15210</v>
      </c>
      <c r="F287" s="17">
        <v>143</v>
      </c>
      <c r="G287" s="17">
        <v>2161</v>
      </c>
      <c r="H287" s="17">
        <v>3286</v>
      </c>
      <c r="I287" s="17">
        <v>9620</v>
      </c>
      <c r="J287" s="52">
        <v>71525</v>
      </c>
      <c r="K287" s="17">
        <v>15510</v>
      </c>
      <c r="L287" s="17">
        <v>44755</v>
      </c>
      <c r="M287" s="17">
        <v>11260</v>
      </c>
    </row>
    <row r="288" spans="1:13" ht="15.75" x14ac:dyDescent="0.25">
      <c r="A288" s="135"/>
      <c r="B288" s="138"/>
      <c r="C288" s="32" t="s">
        <v>83</v>
      </c>
      <c r="D288" s="11"/>
      <c r="E288" s="53">
        <v>493.8</v>
      </c>
      <c r="F288" s="18">
        <v>4.5999999999999996</v>
      </c>
      <c r="G288" s="18">
        <v>70.2</v>
      </c>
      <c r="H288" s="18">
        <v>106.7</v>
      </c>
      <c r="I288" s="18">
        <v>312.3</v>
      </c>
      <c r="J288" s="53">
        <v>2322.1</v>
      </c>
      <c r="K288" s="18">
        <v>503.5</v>
      </c>
      <c r="L288" s="18">
        <v>1453</v>
      </c>
      <c r="M288" s="18">
        <v>365.6</v>
      </c>
    </row>
    <row r="289" spans="1:13" ht="15.75" x14ac:dyDescent="0.25">
      <c r="A289" s="135" t="s">
        <v>115</v>
      </c>
      <c r="B289" s="137" t="s">
        <v>77</v>
      </c>
      <c r="C289" s="32"/>
      <c r="D289" s="13">
        <v>857832</v>
      </c>
      <c r="E289" s="50"/>
      <c r="F289" s="24"/>
      <c r="G289" s="24"/>
      <c r="H289" s="24"/>
      <c r="I289" s="24"/>
      <c r="J289" s="50"/>
      <c r="K289" s="24"/>
      <c r="L289" s="24"/>
      <c r="M289" s="24"/>
    </row>
    <row r="290" spans="1:13" ht="15.75" x14ac:dyDescent="0.25">
      <c r="A290" s="135"/>
      <c r="B290" s="137"/>
      <c r="C290" s="32" t="s">
        <v>78</v>
      </c>
      <c r="D290" s="38">
        <v>0.99199999999999999</v>
      </c>
      <c r="E290" s="51">
        <v>1376</v>
      </c>
      <c r="F290" s="13">
        <v>16</v>
      </c>
      <c r="G290" s="13">
        <v>329</v>
      </c>
      <c r="H290" s="13">
        <v>221</v>
      </c>
      <c r="I290" s="13">
        <v>810</v>
      </c>
      <c r="J290" s="51">
        <v>9917</v>
      </c>
      <c r="K290" s="13">
        <v>1019</v>
      </c>
      <c r="L290" s="13">
        <v>8389</v>
      </c>
      <c r="M290" s="13">
        <v>509</v>
      </c>
    </row>
    <row r="291" spans="1:13" ht="15.75" x14ac:dyDescent="0.25">
      <c r="A291" s="135"/>
      <c r="B291" s="137"/>
      <c r="C291" s="32" t="s">
        <v>79</v>
      </c>
      <c r="D291" s="38">
        <v>1</v>
      </c>
      <c r="E291" s="51">
        <v>1391</v>
      </c>
      <c r="F291" s="13">
        <v>16</v>
      </c>
      <c r="G291" s="13">
        <v>333</v>
      </c>
      <c r="H291" s="13">
        <v>223</v>
      </c>
      <c r="I291" s="13">
        <v>819</v>
      </c>
      <c r="J291" s="51">
        <v>10205</v>
      </c>
      <c r="K291" s="13">
        <v>1028</v>
      </c>
      <c r="L291" s="13">
        <v>8666</v>
      </c>
      <c r="M291" s="13">
        <v>511</v>
      </c>
    </row>
    <row r="292" spans="1:13" ht="15.75" x14ac:dyDescent="0.25">
      <c r="A292" s="135"/>
      <c r="B292" s="137" t="s">
        <v>80</v>
      </c>
      <c r="C292" s="32"/>
      <c r="D292" s="13">
        <v>465800</v>
      </c>
      <c r="E292" s="51"/>
      <c r="F292" s="13"/>
      <c r="G292" s="13"/>
      <c r="H292" s="13"/>
      <c r="I292" s="13"/>
      <c r="J292" s="51"/>
      <c r="K292" s="13"/>
      <c r="L292" s="13"/>
      <c r="M292" s="13"/>
    </row>
    <row r="293" spans="1:13" ht="15.75" x14ac:dyDescent="0.25">
      <c r="A293" s="135"/>
      <c r="B293" s="137"/>
      <c r="C293" s="32" t="s">
        <v>78</v>
      </c>
      <c r="D293" s="38">
        <v>0.92200000000000004</v>
      </c>
      <c r="E293" s="51">
        <v>581</v>
      </c>
      <c r="F293" s="13">
        <v>17</v>
      </c>
      <c r="G293" s="13">
        <v>214</v>
      </c>
      <c r="H293" s="13">
        <v>79</v>
      </c>
      <c r="I293" s="13">
        <v>271</v>
      </c>
      <c r="J293" s="51">
        <v>5373</v>
      </c>
      <c r="K293" s="13">
        <v>562</v>
      </c>
      <c r="L293" s="13">
        <v>4488</v>
      </c>
      <c r="M293" s="13">
        <v>323</v>
      </c>
    </row>
    <row r="294" spans="1:13" ht="15.75" x14ac:dyDescent="0.25">
      <c r="A294" s="135"/>
      <c r="B294" s="137"/>
      <c r="C294" s="32" t="s">
        <v>79</v>
      </c>
      <c r="D294" s="38">
        <v>1</v>
      </c>
      <c r="E294" s="51">
        <v>632</v>
      </c>
      <c r="F294" s="13">
        <v>17</v>
      </c>
      <c r="G294" s="13">
        <v>236</v>
      </c>
      <c r="H294" s="13">
        <v>84</v>
      </c>
      <c r="I294" s="13">
        <v>295</v>
      </c>
      <c r="J294" s="51">
        <v>5903</v>
      </c>
      <c r="K294" s="13">
        <v>631</v>
      </c>
      <c r="L294" s="13">
        <v>4923</v>
      </c>
      <c r="M294" s="13">
        <v>349</v>
      </c>
    </row>
    <row r="295" spans="1:13" ht="15.75" x14ac:dyDescent="0.25">
      <c r="A295" s="135"/>
      <c r="B295" s="137" t="s">
        <v>81</v>
      </c>
      <c r="C295" s="32"/>
      <c r="D295" s="13">
        <v>36079</v>
      </c>
      <c r="E295" s="51"/>
      <c r="F295" s="13"/>
      <c r="G295" s="13"/>
      <c r="H295" s="13"/>
      <c r="I295" s="13"/>
      <c r="J295" s="51"/>
      <c r="K295" s="13"/>
      <c r="L295" s="13"/>
      <c r="M295" s="13"/>
    </row>
    <row r="296" spans="1:13" ht="15.75" x14ac:dyDescent="0.25">
      <c r="A296" s="135"/>
      <c r="B296" s="137"/>
      <c r="C296" s="32" t="s">
        <v>78</v>
      </c>
      <c r="D296" s="38">
        <v>0.92300000000000004</v>
      </c>
      <c r="E296" s="51">
        <v>35</v>
      </c>
      <c r="F296" s="13">
        <v>0</v>
      </c>
      <c r="G296" s="13">
        <v>14</v>
      </c>
      <c r="H296" s="13">
        <v>4</v>
      </c>
      <c r="I296" s="13">
        <v>17</v>
      </c>
      <c r="J296" s="51">
        <v>243</v>
      </c>
      <c r="K296" s="13">
        <v>46</v>
      </c>
      <c r="L296" s="13">
        <v>171</v>
      </c>
      <c r="M296" s="13">
        <v>26</v>
      </c>
    </row>
    <row r="297" spans="1:13" ht="15.75" x14ac:dyDescent="0.25">
      <c r="A297" s="135"/>
      <c r="B297" s="137"/>
      <c r="C297" s="32" t="s">
        <v>79</v>
      </c>
      <c r="D297" s="38">
        <v>1</v>
      </c>
      <c r="E297" s="51">
        <v>51</v>
      </c>
      <c r="F297" s="13">
        <v>0</v>
      </c>
      <c r="G297" s="13">
        <v>21</v>
      </c>
      <c r="H297" s="13">
        <v>6</v>
      </c>
      <c r="I297" s="13">
        <v>24</v>
      </c>
      <c r="J297" s="51">
        <v>334</v>
      </c>
      <c r="K297" s="13">
        <v>58</v>
      </c>
      <c r="L297" s="13">
        <v>243</v>
      </c>
      <c r="M297" s="13">
        <v>33</v>
      </c>
    </row>
    <row r="298" spans="1:13" ht="15.75" x14ac:dyDescent="0.25">
      <c r="A298" s="135"/>
      <c r="B298" s="138" t="s">
        <v>82</v>
      </c>
      <c r="C298" s="34"/>
      <c r="D298" s="17">
        <v>1359711</v>
      </c>
      <c r="E298" s="52">
        <v>2074</v>
      </c>
      <c r="F298" s="17">
        <v>33</v>
      </c>
      <c r="G298" s="17">
        <v>590</v>
      </c>
      <c r="H298" s="17">
        <v>313</v>
      </c>
      <c r="I298" s="17">
        <v>1138</v>
      </c>
      <c r="J298" s="52">
        <v>16442</v>
      </c>
      <c r="K298" s="17">
        <v>1717</v>
      </c>
      <c r="L298" s="17">
        <v>13832</v>
      </c>
      <c r="M298" s="17">
        <v>893</v>
      </c>
    </row>
    <row r="299" spans="1:13" ht="15.75" x14ac:dyDescent="0.25">
      <c r="A299" s="135"/>
      <c r="B299" s="138"/>
      <c r="C299" s="32" t="s">
        <v>83</v>
      </c>
      <c r="D299" s="11"/>
      <c r="E299" s="53">
        <v>152.5</v>
      </c>
      <c r="F299" s="18">
        <v>2.4</v>
      </c>
      <c r="G299" s="18">
        <v>43.4</v>
      </c>
      <c r="H299" s="18">
        <v>23</v>
      </c>
      <c r="I299" s="18">
        <v>83.7</v>
      </c>
      <c r="J299" s="53">
        <v>1209.2</v>
      </c>
      <c r="K299" s="18">
        <v>126.3</v>
      </c>
      <c r="L299" s="18">
        <v>1017.3</v>
      </c>
      <c r="M299" s="18">
        <v>65.7</v>
      </c>
    </row>
    <row r="300" spans="1:13" ht="15.75" x14ac:dyDescent="0.25">
      <c r="A300" s="135" t="s">
        <v>116</v>
      </c>
      <c r="B300" s="137" t="s">
        <v>77</v>
      </c>
      <c r="C300" s="32"/>
      <c r="D300" s="13">
        <v>8882190</v>
      </c>
      <c r="E300" s="50"/>
      <c r="F300" s="24"/>
      <c r="G300" s="24"/>
      <c r="H300" s="24"/>
      <c r="I300" s="24"/>
      <c r="J300" s="50"/>
      <c r="K300" s="24"/>
      <c r="L300" s="24"/>
      <c r="M300" s="24"/>
    </row>
    <row r="301" spans="1:13" ht="15.75" x14ac:dyDescent="0.25">
      <c r="A301" s="135"/>
      <c r="B301" s="137"/>
      <c r="C301" s="32" t="s">
        <v>78</v>
      </c>
      <c r="D301" s="38">
        <v>1</v>
      </c>
      <c r="E301" s="51">
        <v>18375</v>
      </c>
      <c r="F301" s="13">
        <v>262</v>
      </c>
      <c r="G301" s="13">
        <v>1531</v>
      </c>
      <c r="H301" s="13">
        <v>5730</v>
      </c>
      <c r="I301" s="13">
        <v>10852</v>
      </c>
      <c r="J301" s="51">
        <v>118637</v>
      </c>
      <c r="K301" s="13">
        <v>16399</v>
      </c>
      <c r="L301" s="13">
        <v>91902</v>
      </c>
      <c r="M301" s="13">
        <v>10336</v>
      </c>
    </row>
    <row r="302" spans="1:13" ht="15.75" x14ac:dyDescent="0.25">
      <c r="A302" s="135"/>
      <c r="B302" s="33" t="s">
        <v>80</v>
      </c>
      <c r="C302" s="32"/>
      <c r="D302" s="14" t="s">
        <v>92</v>
      </c>
      <c r="E302" s="51"/>
      <c r="F302" s="13"/>
      <c r="G302" s="13"/>
      <c r="H302" s="13"/>
      <c r="I302" s="13"/>
      <c r="J302" s="51"/>
      <c r="K302" s="13"/>
      <c r="L302" s="13"/>
      <c r="M302" s="13"/>
    </row>
    <row r="303" spans="1:13" ht="15.75" x14ac:dyDescent="0.25">
      <c r="A303" s="135"/>
      <c r="B303" s="33" t="s">
        <v>81</v>
      </c>
      <c r="C303" s="32"/>
      <c r="D303" s="14" t="s">
        <v>92</v>
      </c>
      <c r="E303" s="51"/>
      <c r="F303" s="13"/>
      <c r="G303" s="13"/>
      <c r="H303" s="13"/>
      <c r="I303" s="13"/>
      <c r="J303" s="51"/>
      <c r="K303" s="13"/>
      <c r="L303" s="13"/>
      <c r="M303" s="13"/>
    </row>
    <row r="304" spans="1:13" ht="15.75" x14ac:dyDescent="0.25">
      <c r="A304" s="135"/>
      <c r="B304" s="138" t="s">
        <v>82</v>
      </c>
      <c r="C304" s="34"/>
      <c r="D304" s="17">
        <v>8882190</v>
      </c>
      <c r="E304" s="52">
        <v>18375</v>
      </c>
      <c r="F304" s="17">
        <v>262</v>
      </c>
      <c r="G304" s="17">
        <v>1531</v>
      </c>
      <c r="H304" s="17">
        <v>5730</v>
      </c>
      <c r="I304" s="17">
        <v>10852</v>
      </c>
      <c r="J304" s="52">
        <v>118637</v>
      </c>
      <c r="K304" s="17">
        <v>16399</v>
      </c>
      <c r="L304" s="17">
        <v>91902</v>
      </c>
      <c r="M304" s="17">
        <v>10336</v>
      </c>
    </row>
    <row r="305" spans="1:13" ht="15.75" x14ac:dyDescent="0.25">
      <c r="A305" s="135"/>
      <c r="B305" s="138"/>
      <c r="C305" s="32" t="s">
        <v>83</v>
      </c>
      <c r="D305" s="11"/>
      <c r="E305" s="53">
        <v>206.9</v>
      </c>
      <c r="F305" s="18">
        <v>2.9</v>
      </c>
      <c r="G305" s="18">
        <v>17.2</v>
      </c>
      <c r="H305" s="18">
        <v>64.5</v>
      </c>
      <c r="I305" s="18">
        <v>122.2</v>
      </c>
      <c r="J305" s="53">
        <v>1335.7</v>
      </c>
      <c r="K305" s="18">
        <v>184.6</v>
      </c>
      <c r="L305" s="18">
        <v>1034.7</v>
      </c>
      <c r="M305" s="18">
        <v>116.4</v>
      </c>
    </row>
    <row r="306" spans="1:13" ht="15.75" x14ac:dyDescent="0.25">
      <c r="A306" s="135" t="s">
        <v>117</v>
      </c>
      <c r="B306" s="137" t="s">
        <v>77</v>
      </c>
      <c r="C306" s="32"/>
      <c r="D306" s="13">
        <v>1411105</v>
      </c>
      <c r="E306" s="50" t="s">
        <v>60</v>
      </c>
      <c r="F306" s="24"/>
      <c r="G306" s="24"/>
      <c r="H306" s="24"/>
      <c r="I306" s="24"/>
      <c r="J306" s="50" t="s">
        <v>60</v>
      </c>
      <c r="K306" s="24"/>
      <c r="L306" s="24"/>
      <c r="M306" s="24"/>
    </row>
    <row r="307" spans="1:13" ht="15.75" x14ac:dyDescent="0.25">
      <c r="A307" s="135"/>
      <c r="B307" s="137"/>
      <c r="C307" s="32" t="s">
        <v>78</v>
      </c>
      <c r="D307" s="38">
        <v>0.91400000000000003</v>
      </c>
      <c r="E307" s="51">
        <v>12163</v>
      </c>
      <c r="F307" s="13">
        <v>115</v>
      </c>
      <c r="G307" s="13">
        <v>878</v>
      </c>
      <c r="H307" s="13">
        <v>1994</v>
      </c>
      <c r="I307" s="13">
        <v>9176</v>
      </c>
      <c r="J307" s="51">
        <v>47641</v>
      </c>
      <c r="K307" s="13">
        <v>10066</v>
      </c>
      <c r="L307" s="13">
        <v>30689</v>
      </c>
      <c r="M307" s="13">
        <v>6886</v>
      </c>
    </row>
    <row r="308" spans="1:13" ht="15.75" x14ac:dyDescent="0.25">
      <c r="A308" s="135"/>
      <c r="B308" s="137"/>
      <c r="C308" s="32" t="s">
        <v>79</v>
      </c>
      <c r="D308" s="38">
        <v>1</v>
      </c>
      <c r="E308" s="51">
        <v>12859</v>
      </c>
      <c r="F308" s="13">
        <v>117</v>
      </c>
      <c r="G308" s="13">
        <v>903</v>
      </c>
      <c r="H308" s="13">
        <v>2022</v>
      </c>
      <c r="I308" s="13">
        <v>9817</v>
      </c>
      <c r="J308" s="51">
        <v>49041</v>
      </c>
      <c r="K308" s="13">
        <v>10693</v>
      </c>
      <c r="L308" s="13">
        <v>31294</v>
      </c>
      <c r="M308" s="13">
        <v>7054</v>
      </c>
    </row>
    <row r="309" spans="1:13" ht="15.75" x14ac:dyDescent="0.25">
      <c r="A309" s="135"/>
      <c r="B309" s="137" t="s">
        <v>80</v>
      </c>
      <c r="C309" s="32"/>
      <c r="D309" s="13">
        <v>395686</v>
      </c>
      <c r="E309" s="51"/>
      <c r="F309" s="13"/>
      <c r="G309" s="13"/>
      <c r="H309" s="13"/>
      <c r="I309" s="13"/>
      <c r="J309" s="51"/>
      <c r="K309" s="13"/>
      <c r="L309" s="13"/>
      <c r="M309" s="13"/>
    </row>
    <row r="310" spans="1:13" ht="15.75" x14ac:dyDescent="0.25">
      <c r="A310" s="135"/>
      <c r="B310" s="137"/>
      <c r="C310" s="32" t="s">
        <v>78</v>
      </c>
      <c r="D310" s="38">
        <v>0.94399999999999995</v>
      </c>
      <c r="E310" s="51">
        <v>2674</v>
      </c>
      <c r="F310" s="13">
        <v>40</v>
      </c>
      <c r="G310" s="13">
        <v>248</v>
      </c>
      <c r="H310" s="13">
        <v>249</v>
      </c>
      <c r="I310" s="13">
        <v>2137</v>
      </c>
      <c r="J310" s="51">
        <v>12074</v>
      </c>
      <c r="K310" s="13">
        <v>2467</v>
      </c>
      <c r="L310" s="13">
        <v>8413</v>
      </c>
      <c r="M310" s="13">
        <v>1194</v>
      </c>
    </row>
    <row r="311" spans="1:13" ht="15.75" x14ac:dyDescent="0.25">
      <c r="A311" s="135"/>
      <c r="B311" s="137"/>
      <c r="C311" s="32" t="s">
        <v>79</v>
      </c>
      <c r="D311" s="38">
        <v>1</v>
      </c>
      <c r="E311" s="51">
        <v>2963</v>
      </c>
      <c r="F311" s="13">
        <v>41</v>
      </c>
      <c r="G311" s="13">
        <v>251</v>
      </c>
      <c r="H311" s="13">
        <v>280</v>
      </c>
      <c r="I311" s="13">
        <v>2391</v>
      </c>
      <c r="J311" s="51">
        <v>12630</v>
      </c>
      <c r="K311" s="13">
        <v>2688</v>
      </c>
      <c r="L311" s="13">
        <v>8716</v>
      </c>
      <c r="M311" s="13">
        <v>1226</v>
      </c>
    </row>
    <row r="312" spans="1:13" ht="15.75" x14ac:dyDescent="0.25">
      <c r="A312" s="135"/>
      <c r="B312" s="137" t="s">
        <v>81</v>
      </c>
      <c r="C312" s="32"/>
      <c r="D312" s="13">
        <v>290038</v>
      </c>
      <c r="E312" s="51"/>
      <c r="F312" s="13"/>
      <c r="G312" s="13"/>
      <c r="H312" s="13"/>
      <c r="I312" s="13"/>
      <c r="J312" s="51"/>
      <c r="K312" s="13"/>
      <c r="L312" s="13"/>
      <c r="M312" s="13"/>
    </row>
    <row r="313" spans="1:13" ht="15.75" x14ac:dyDescent="0.25">
      <c r="A313" s="135"/>
      <c r="B313" s="137"/>
      <c r="C313" s="32" t="s">
        <v>78</v>
      </c>
      <c r="D313" s="38">
        <v>0.97399999999999998</v>
      </c>
      <c r="E313" s="51">
        <v>1598</v>
      </c>
      <c r="F313" s="13">
        <v>23</v>
      </c>
      <c r="G313" s="13">
        <v>133</v>
      </c>
      <c r="H313" s="13">
        <v>38</v>
      </c>
      <c r="I313" s="13">
        <v>1404</v>
      </c>
      <c r="J313" s="51">
        <v>3503</v>
      </c>
      <c r="K313" s="13">
        <v>1191</v>
      </c>
      <c r="L313" s="13">
        <v>1645</v>
      </c>
      <c r="M313" s="13">
        <v>667</v>
      </c>
    </row>
    <row r="314" spans="1:13" ht="15.75" x14ac:dyDescent="0.25">
      <c r="A314" s="135"/>
      <c r="B314" s="137"/>
      <c r="C314" s="32" t="s">
        <v>79</v>
      </c>
      <c r="D314" s="38">
        <v>1</v>
      </c>
      <c r="E314" s="51">
        <v>1628</v>
      </c>
      <c r="F314" s="13">
        <v>23</v>
      </c>
      <c r="G314" s="13">
        <v>134</v>
      </c>
      <c r="H314" s="13">
        <v>39</v>
      </c>
      <c r="I314" s="13">
        <v>1432</v>
      </c>
      <c r="J314" s="51">
        <v>3598</v>
      </c>
      <c r="K314" s="13">
        <v>1229</v>
      </c>
      <c r="L314" s="13">
        <v>1692</v>
      </c>
      <c r="M314" s="13">
        <v>677</v>
      </c>
    </row>
    <row r="315" spans="1:13" ht="15.75" x14ac:dyDescent="0.25">
      <c r="A315" s="135"/>
      <c r="B315" s="138" t="s">
        <v>82</v>
      </c>
      <c r="C315" s="34"/>
      <c r="D315" s="17">
        <v>2096829</v>
      </c>
      <c r="E315" s="52">
        <v>17450</v>
      </c>
      <c r="F315" s="17">
        <v>181</v>
      </c>
      <c r="G315" s="17">
        <v>1288</v>
      </c>
      <c r="H315" s="17">
        <v>2341</v>
      </c>
      <c r="I315" s="17">
        <v>13640</v>
      </c>
      <c r="J315" s="52">
        <v>65269</v>
      </c>
      <c r="K315" s="17">
        <v>14610</v>
      </c>
      <c r="L315" s="17">
        <v>41702</v>
      </c>
      <c r="M315" s="17">
        <v>8957</v>
      </c>
    </row>
    <row r="316" spans="1:13" ht="15.75" x14ac:dyDescent="0.25">
      <c r="A316" s="135"/>
      <c r="B316" s="138"/>
      <c r="C316" s="32" t="s">
        <v>83</v>
      </c>
      <c r="D316" s="11"/>
      <c r="E316" s="53">
        <v>832.2</v>
      </c>
      <c r="F316" s="18">
        <v>8.6</v>
      </c>
      <c r="G316" s="18">
        <v>61.4</v>
      </c>
      <c r="H316" s="18">
        <v>111.6</v>
      </c>
      <c r="I316" s="18">
        <v>650.5</v>
      </c>
      <c r="J316" s="53">
        <v>3112.7</v>
      </c>
      <c r="K316" s="18">
        <v>696.8</v>
      </c>
      <c r="L316" s="18">
        <v>1988.8</v>
      </c>
      <c r="M316" s="18">
        <v>427.2</v>
      </c>
    </row>
    <row r="317" spans="1:13" ht="15.75" x14ac:dyDescent="0.25">
      <c r="A317" s="135" t="s">
        <v>118</v>
      </c>
      <c r="B317" s="137" t="s">
        <v>77</v>
      </c>
      <c r="C317" s="32"/>
      <c r="D317" s="13">
        <v>18100822</v>
      </c>
      <c r="E317" s="50"/>
      <c r="F317" s="24"/>
      <c r="G317" s="24"/>
      <c r="H317" s="24"/>
      <c r="I317" s="24"/>
      <c r="J317" s="50"/>
      <c r="K317" s="24"/>
      <c r="L317" s="24"/>
      <c r="M317" s="24"/>
    </row>
    <row r="318" spans="1:13" ht="15.75" x14ac:dyDescent="0.25">
      <c r="A318" s="135"/>
      <c r="B318" s="137"/>
      <c r="C318" s="32" t="s">
        <v>78</v>
      </c>
      <c r="D318" s="38">
        <v>0.99099999999999999</v>
      </c>
      <c r="E318" s="51">
        <v>67175</v>
      </c>
      <c r="F318" s="13">
        <v>546</v>
      </c>
      <c r="G318" s="13">
        <v>5653</v>
      </c>
      <c r="H318" s="13">
        <v>17891</v>
      </c>
      <c r="I318" s="13">
        <v>43085</v>
      </c>
      <c r="J318" s="51">
        <v>250291</v>
      </c>
      <c r="K318" s="13">
        <v>24744</v>
      </c>
      <c r="L318" s="13">
        <v>213411</v>
      </c>
      <c r="M318" s="13">
        <v>12136</v>
      </c>
    </row>
    <row r="319" spans="1:13" ht="15.75" x14ac:dyDescent="0.25">
      <c r="A319" s="135"/>
      <c r="B319" s="137"/>
      <c r="C319" s="32" t="s">
        <v>79</v>
      </c>
      <c r="D319" s="38">
        <v>1</v>
      </c>
      <c r="E319" s="51">
        <v>67287</v>
      </c>
      <c r="F319" s="13">
        <v>546</v>
      </c>
      <c r="G319" s="13">
        <v>5661</v>
      </c>
      <c r="H319" s="13">
        <v>17918</v>
      </c>
      <c r="I319" s="13">
        <v>43162</v>
      </c>
      <c r="J319" s="51">
        <v>251205</v>
      </c>
      <c r="K319" s="13">
        <v>24854</v>
      </c>
      <c r="L319" s="13">
        <v>214182</v>
      </c>
      <c r="M319" s="13">
        <v>12169</v>
      </c>
    </row>
    <row r="320" spans="1:13" ht="15.75" x14ac:dyDescent="0.25">
      <c r="A320" s="135"/>
      <c r="B320" s="137" t="s">
        <v>80</v>
      </c>
      <c r="C320" s="32"/>
      <c r="D320" s="13">
        <v>499079</v>
      </c>
      <c r="E320" s="51"/>
      <c r="F320" s="13"/>
      <c r="G320" s="13"/>
      <c r="H320" s="13"/>
      <c r="I320" s="13"/>
      <c r="J320" s="51"/>
      <c r="K320" s="13"/>
      <c r="L320" s="13"/>
      <c r="M320" s="13"/>
    </row>
    <row r="321" spans="1:13" ht="15.75" x14ac:dyDescent="0.25">
      <c r="A321" s="135"/>
      <c r="B321" s="137"/>
      <c r="C321" s="32" t="s">
        <v>78</v>
      </c>
      <c r="D321" s="38">
        <v>0.95099999999999996</v>
      </c>
      <c r="E321" s="51">
        <v>1113</v>
      </c>
      <c r="F321" s="13">
        <v>4</v>
      </c>
      <c r="G321" s="13">
        <v>287</v>
      </c>
      <c r="H321" s="13">
        <v>110</v>
      </c>
      <c r="I321" s="13">
        <v>712</v>
      </c>
      <c r="J321" s="51">
        <v>8359</v>
      </c>
      <c r="K321" s="13">
        <v>1255</v>
      </c>
      <c r="L321" s="13">
        <v>6895</v>
      </c>
      <c r="M321" s="13">
        <v>209</v>
      </c>
    </row>
    <row r="322" spans="1:13" ht="15.75" x14ac:dyDescent="0.25">
      <c r="A322" s="135"/>
      <c r="B322" s="137"/>
      <c r="C322" s="32" t="s">
        <v>79</v>
      </c>
      <c r="D322" s="38">
        <v>1</v>
      </c>
      <c r="E322" s="51">
        <v>1132</v>
      </c>
      <c r="F322" s="13">
        <v>4</v>
      </c>
      <c r="G322" s="13">
        <v>290</v>
      </c>
      <c r="H322" s="13">
        <v>111</v>
      </c>
      <c r="I322" s="13">
        <v>727</v>
      </c>
      <c r="J322" s="51">
        <v>8553</v>
      </c>
      <c r="K322" s="13">
        <v>1283</v>
      </c>
      <c r="L322" s="13">
        <v>7058</v>
      </c>
      <c r="M322" s="13">
        <v>212</v>
      </c>
    </row>
    <row r="323" spans="1:13" ht="15.75" x14ac:dyDescent="0.25">
      <c r="A323" s="135"/>
      <c r="B323" s="137" t="s">
        <v>81</v>
      </c>
      <c r="C323" s="32"/>
      <c r="D323" s="13">
        <v>853660</v>
      </c>
      <c r="E323" s="51"/>
      <c r="F323" s="13"/>
      <c r="G323" s="13"/>
      <c r="H323" s="13"/>
      <c r="I323" s="13"/>
      <c r="J323" s="51"/>
      <c r="K323" s="13"/>
      <c r="L323" s="13"/>
      <c r="M323" s="13"/>
    </row>
    <row r="324" spans="1:13" ht="15.75" x14ac:dyDescent="0.25">
      <c r="A324" s="135"/>
      <c r="B324" s="137"/>
      <c r="C324" s="32" t="s">
        <v>78</v>
      </c>
      <c r="D324" s="38">
        <v>0.94599999999999995</v>
      </c>
      <c r="E324" s="51">
        <v>1326</v>
      </c>
      <c r="F324" s="13">
        <v>8</v>
      </c>
      <c r="G324" s="13">
        <v>627</v>
      </c>
      <c r="H324" s="13">
        <v>38</v>
      </c>
      <c r="I324" s="13">
        <v>653</v>
      </c>
      <c r="J324" s="51">
        <v>7234</v>
      </c>
      <c r="K324" s="13">
        <v>1429</v>
      </c>
      <c r="L324" s="13">
        <v>5488</v>
      </c>
      <c r="M324" s="13">
        <v>317</v>
      </c>
    </row>
    <row r="325" spans="1:13" ht="15.75" x14ac:dyDescent="0.25">
      <c r="A325" s="135"/>
      <c r="B325" s="137"/>
      <c r="C325" s="32" t="s">
        <v>79</v>
      </c>
      <c r="D325" s="38">
        <v>1</v>
      </c>
      <c r="E325" s="51">
        <v>1345</v>
      </c>
      <c r="F325" s="13">
        <v>8</v>
      </c>
      <c r="G325" s="13">
        <v>632</v>
      </c>
      <c r="H325" s="13">
        <v>39</v>
      </c>
      <c r="I325" s="13">
        <v>666</v>
      </c>
      <c r="J325" s="51">
        <v>7397</v>
      </c>
      <c r="K325" s="13">
        <v>1463</v>
      </c>
      <c r="L325" s="13">
        <v>5611</v>
      </c>
      <c r="M325" s="13">
        <v>323</v>
      </c>
    </row>
    <row r="326" spans="1:13" ht="15.75" x14ac:dyDescent="0.25">
      <c r="A326" s="135"/>
      <c r="B326" s="138" t="s">
        <v>82</v>
      </c>
      <c r="C326" s="34"/>
      <c r="D326" s="17">
        <v>19453561</v>
      </c>
      <c r="E326" s="52">
        <v>69764</v>
      </c>
      <c r="F326" s="17">
        <v>558</v>
      </c>
      <c r="G326" s="17">
        <v>6583</v>
      </c>
      <c r="H326" s="17">
        <v>18068</v>
      </c>
      <c r="I326" s="17">
        <v>44555</v>
      </c>
      <c r="J326" s="52">
        <v>267155</v>
      </c>
      <c r="K326" s="17">
        <v>27600</v>
      </c>
      <c r="L326" s="17">
        <v>226851</v>
      </c>
      <c r="M326" s="17">
        <v>12704</v>
      </c>
    </row>
    <row r="327" spans="1:13" ht="15.75" x14ac:dyDescent="0.25">
      <c r="A327" s="135"/>
      <c r="B327" s="138"/>
      <c r="C327" s="32" t="s">
        <v>83</v>
      </c>
      <c r="D327" s="11"/>
      <c r="E327" s="53">
        <v>358.6</v>
      </c>
      <c r="F327" s="18">
        <v>2.9</v>
      </c>
      <c r="G327" s="18">
        <v>33.799999999999997</v>
      </c>
      <c r="H327" s="18">
        <v>92.9</v>
      </c>
      <c r="I327" s="18">
        <v>229</v>
      </c>
      <c r="J327" s="53">
        <v>1373.3</v>
      </c>
      <c r="K327" s="18">
        <v>141.9</v>
      </c>
      <c r="L327" s="18">
        <v>1166.0999999999999</v>
      </c>
      <c r="M327" s="18">
        <v>65.3</v>
      </c>
    </row>
    <row r="328" spans="1:13" ht="15.75" x14ac:dyDescent="0.25">
      <c r="A328" s="135" t="s">
        <v>119</v>
      </c>
      <c r="B328" s="137" t="s">
        <v>77</v>
      </c>
      <c r="C328" s="32"/>
      <c r="D328" s="13">
        <v>8503759</v>
      </c>
      <c r="E328" s="50"/>
      <c r="F328" s="24"/>
      <c r="G328" s="24"/>
      <c r="H328" s="24"/>
      <c r="I328" s="24"/>
      <c r="J328" s="50"/>
      <c r="K328" s="24"/>
      <c r="L328" s="24"/>
      <c r="M328" s="24"/>
    </row>
    <row r="329" spans="1:13" ht="15.75" x14ac:dyDescent="0.25">
      <c r="A329" s="135"/>
      <c r="B329" s="137"/>
      <c r="C329" s="32" t="s">
        <v>78</v>
      </c>
      <c r="D329" s="38">
        <v>0.82599999999999996</v>
      </c>
      <c r="E329" s="51">
        <v>27331</v>
      </c>
      <c r="F329" s="13">
        <v>421</v>
      </c>
      <c r="G329" s="13">
        <v>2093</v>
      </c>
      <c r="H329" s="13">
        <v>5952</v>
      </c>
      <c r="I329" s="13">
        <v>18865</v>
      </c>
      <c r="J329" s="51">
        <v>171283</v>
      </c>
      <c r="K329" s="13">
        <v>32606</v>
      </c>
      <c r="L329" s="13">
        <v>125793</v>
      </c>
      <c r="M329" s="13">
        <v>12884</v>
      </c>
    </row>
    <row r="330" spans="1:13" ht="15.75" x14ac:dyDescent="0.25">
      <c r="A330" s="135"/>
      <c r="B330" s="137"/>
      <c r="C330" s="32" t="s">
        <v>79</v>
      </c>
      <c r="D330" s="38">
        <v>1</v>
      </c>
      <c r="E330" s="51">
        <v>31802</v>
      </c>
      <c r="F330" s="13">
        <v>483</v>
      </c>
      <c r="G330" s="13">
        <v>2497</v>
      </c>
      <c r="H330" s="13">
        <v>6622</v>
      </c>
      <c r="I330" s="13">
        <v>22200</v>
      </c>
      <c r="J330" s="51">
        <v>200678</v>
      </c>
      <c r="K330" s="13">
        <v>39627</v>
      </c>
      <c r="L330" s="13">
        <v>146034</v>
      </c>
      <c r="M330" s="13">
        <v>15017</v>
      </c>
    </row>
    <row r="331" spans="1:13" ht="15.75" x14ac:dyDescent="0.25">
      <c r="A331" s="135"/>
      <c r="B331" s="137" t="s">
        <v>80</v>
      </c>
      <c r="C331" s="32"/>
      <c r="D331" s="13">
        <v>588106</v>
      </c>
      <c r="E331" s="51"/>
      <c r="F331" s="13"/>
      <c r="G331" s="13"/>
      <c r="H331" s="13"/>
      <c r="I331" s="13"/>
      <c r="J331" s="51"/>
      <c r="K331" s="13"/>
      <c r="L331" s="13"/>
      <c r="M331" s="13"/>
    </row>
    <row r="332" spans="1:13" ht="15.75" x14ac:dyDescent="0.25">
      <c r="A332" s="135"/>
      <c r="B332" s="137"/>
      <c r="C332" s="32" t="s">
        <v>78</v>
      </c>
      <c r="D332" s="38">
        <v>0.63100000000000001</v>
      </c>
      <c r="E332" s="51">
        <v>2256</v>
      </c>
      <c r="F332" s="13">
        <v>37</v>
      </c>
      <c r="G332" s="13">
        <v>203</v>
      </c>
      <c r="H332" s="13">
        <v>382</v>
      </c>
      <c r="I332" s="13">
        <v>1634</v>
      </c>
      <c r="J332" s="51">
        <v>15667</v>
      </c>
      <c r="K332" s="13">
        <v>3686</v>
      </c>
      <c r="L332" s="13">
        <v>11181</v>
      </c>
      <c r="M332" s="13">
        <v>800</v>
      </c>
    </row>
    <row r="333" spans="1:13" ht="15.75" x14ac:dyDescent="0.25">
      <c r="A333" s="135"/>
      <c r="B333" s="137"/>
      <c r="C333" s="32" t="s">
        <v>79</v>
      </c>
      <c r="D333" s="38">
        <v>1</v>
      </c>
      <c r="E333" s="51">
        <v>3513</v>
      </c>
      <c r="F333" s="13">
        <v>50</v>
      </c>
      <c r="G333" s="13">
        <v>297</v>
      </c>
      <c r="H333" s="13">
        <v>611</v>
      </c>
      <c r="I333" s="13">
        <v>2555</v>
      </c>
      <c r="J333" s="51">
        <v>24323</v>
      </c>
      <c r="K333" s="13">
        <v>5855</v>
      </c>
      <c r="L333" s="13">
        <v>17281</v>
      </c>
      <c r="M333" s="13">
        <v>1187</v>
      </c>
    </row>
    <row r="334" spans="1:13" ht="15.75" x14ac:dyDescent="0.25">
      <c r="A334" s="135"/>
      <c r="B334" s="137" t="s">
        <v>81</v>
      </c>
      <c r="C334" s="32"/>
      <c r="D334" s="13">
        <v>1396219</v>
      </c>
      <c r="E334" s="51"/>
      <c r="F334" s="13"/>
      <c r="G334" s="13"/>
      <c r="H334" s="13"/>
      <c r="I334" s="13"/>
      <c r="J334" s="51"/>
      <c r="K334" s="13"/>
      <c r="L334" s="13"/>
      <c r="M334" s="13"/>
    </row>
    <row r="335" spans="1:13" ht="15.75" x14ac:dyDescent="0.25">
      <c r="A335" s="135"/>
      <c r="B335" s="137"/>
      <c r="C335" s="32" t="s">
        <v>78</v>
      </c>
      <c r="D335" s="38">
        <v>0.73499999999999999</v>
      </c>
      <c r="E335" s="51">
        <v>2632</v>
      </c>
      <c r="F335" s="13">
        <v>70</v>
      </c>
      <c r="G335" s="13">
        <v>335</v>
      </c>
      <c r="H335" s="13">
        <v>260</v>
      </c>
      <c r="I335" s="13">
        <v>1967</v>
      </c>
      <c r="J335" s="51">
        <v>16227</v>
      </c>
      <c r="K335" s="13">
        <v>6532</v>
      </c>
      <c r="L335" s="13">
        <v>8313</v>
      </c>
      <c r="M335" s="13">
        <v>1382</v>
      </c>
    </row>
    <row r="336" spans="1:13" ht="15.75" x14ac:dyDescent="0.25">
      <c r="A336" s="135"/>
      <c r="B336" s="137"/>
      <c r="C336" s="32" t="s">
        <v>79</v>
      </c>
      <c r="D336" s="38">
        <v>1</v>
      </c>
      <c r="E336" s="51">
        <v>3680</v>
      </c>
      <c r="F336" s="13">
        <v>99</v>
      </c>
      <c r="G336" s="13">
        <v>453</v>
      </c>
      <c r="H336" s="13">
        <v>366</v>
      </c>
      <c r="I336" s="13">
        <v>2762</v>
      </c>
      <c r="J336" s="51">
        <v>22235</v>
      </c>
      <c r="K336" s="13">
        <v>8965</v>
      </c>
      <c r="L336" s="13">
        <v>11413</v>
      </c>
      <c r="M336" s="13">
        <v>1857</v>
      </c>
    </row>
    <row r="337" spans="1:13" ht="15.75" x14ac:dyDescent="0.25">
      <c r="A337" s="135"/>
      <c r="B337" s="138" t="s">
        <v>82</v>
      </c>
      <c r="C337" s="34"/>
      <c r="D337" s="17">
        <v>10488084</v>
      </c>
      <c r="E337" s="52">
        <v>38995</v>
      </c>
      <c r="F337" s="17">
        <v>632</v>
      </c>
      <c r="G337" s="17">
        <v>3247</v>
      </c>
      <c r="H337" s="17">
        <v>7599</v>
      </c>
      <c r="I337" s="17">
        <v>27517</v>
      </c>
      <c r="J337" s="52">
        <v>247236</v>
      </c>
      <c r="K337" s="17">
        <v>54447</v>
      </c>
      <c r="L337" s="17">
        <v>174728</v>
      </c>
      <c r="M337" s="17">
        <v>18061</v>
      </c>
    </row>
    <row r="338" spans="1:13" ht="15.75" x14ac:dyDescent="0.25">
      <c r="A338" s="135"/>
      <c r="B338" s="138"/>
      <c r="C338" s="32" t="s">
        <v>83</v>
      </c>
      <c r="D338" s="11"/>
      <c r="E338" s="53">
        <v>371.8</v>
      </c>
      <c r="F338" s="18">
        <v>6</v>
      </c>
      <c r="G338" s="18">
        <v>31</v>
      </c>
      <c r="H338" s="18">
        <v>72.5</v>
      </c>
      <c r="I338" s="18">
        <v>262.39999999999998</v>
      </c>
      <c r="J338" s="53">
        <v>2357.3000000000002</v>
      </c>
      <c r="K338" s="18">
        <v>519.1</v>
      </c>
      <c r="L338" s="18">
        <v>1666</v>
      </c>
      <c r="M338" s="18">
        <v>172.2</v>
      </c>
    </row>
    <row r="339" spans="1:13" ht="15.75" x14ac:dyDescent="0.25">
      <c r="A339" s="135" t="s">
        <v>120</v>
      </c>
      <c r="B339" s="137" t="s">
        <v>77</v>
      </c>
      <c r="C339" s="32"/>
      <c r="D339" s="13">
        <v>382454</v>
      </c>
      <c r="E339" s="50" t="s">
        <v>60</v>
      </c>
      <c r="F339" s="24"/>
      <c r="G339" s="24"/>
      <c r="H339" s="24"/>
      <c r="I339" s="24"/>
      <c r="J339" s="50"/>
      <c r="K339" s="24"/>
      <c r="L339" s="24"/>
      <c r="M339" s="24"/>
    </row>
    <row r="340" spans="1:13" ht="15.75" x14ac:dyDescent="0.25">
      <c r="A340" s="135"/>
      <c r="B340" s="137"/>
      <c r="C340" s="32" t="s">
        <v>78</v>
      </c>
      <c r="D340" s="38">
        <v>1</v>
      </c>
      <c r="E340" s="51">
        <v>1230</v>
      </c>
      <c r="F340" s="13">
        <v>10</v>
      </c>
      <c r="G340" s="13">
        <v>261</v>
      </c>
      <c r="H340" s="13">
        <v>151</v>
      </c>
      <c r="I340" s="13">
        <v>808</v>
      </c>
      <c r="J340" s="51">
        <v>9400</v>
      </c>
      <c r="K340" s="13">
        <v>1585</v>
      </c>
      <c r="L340" s="13">
        <v>6873</v>
      </c>
      <c r="M340" s="13">
        <v>942</v>
      </c>
    </row>
    <row r="341" spans="1:13" ht="15.75" x14ac:dyDescent="0.25">
      <c r="A341" s="135"/>
      <c r="B341" s="137" t="s">
        <v>80</v>
      </c>
      <c r="C341" s="32"/>
      <c r="D341" s="13">
        <v>190013</v>
      </c>
      <c r="E341" s="51"/>
      <c r="F341" s="13"/>
      <c r="G341" s="13"/>
      <c r="H341" s="13"/>
      <c r="I341" s="13"/>
      <c r="J341" s="51"/>
      <c r="K341" s="13"/>
      <c r="L341" s="13"/>
      <c r="M341" s="13"/>
    </row>
    <row r="342" spans="1:13" ht="15.75" x14ac:dyDescent="0.25">
      <c r="A342" s="135"/>
      <c r="B342" s="137"/>
      <c r="C342" s="32" t="s">
        <v>78</v>
      </c>
      <c r="D342" s="38">
        <v>0.999</v>
      </c>
      <c r="E342" s="51">
        <v>747</v>
      </c>
      <c r="F342" s="13">
        <v>10</v>
      </c>
      <c r="G342" s="13">
        <v>124</v>
      </c>
      <c r="H342" s="13">
        <v>26</v>
      </c>
      <c r="I342" s="13">
        <v>587</v>
      </c>
      <c r="J342" s="51">
        <v>4138</v>
      </c>
      <c r="K342" s="13">
        <v>630</v>
      </c>
      <c r="L342" s="13">
        <v>2910</v>
      </c>
      <c r="M342" s="13">
        <v>598</v>
      </c>
    </row>
    <row r="343" spans="1:13" ht="15.75" x14ac:dyDescent="0.25">
      <c r="A343" s="135"/>
      <c r="B343" s="137"/>
      <c r="C343" s="32" t="s">
        <v>79</v>
      </c>
      <c r="D343" s="38">
        <v>1</v>
      </c>
      <c r="E343" s="51">
        <v>747</v>
      </c>
      <c r="F343" s="13">
        <v>10</v>
      </c>
      <c r="G343" s="13">
        <v>124</v>
      </c>
      <c r="H343" s="13">
        <v>26</v>
      </c>
      <c r="I343" s="13">
        <v>587</v>
      </c>
      <c r="J343" s="51">
        <v>4139</v>
      </c>
      <c r="K343" s="13">
        <v>630</v>
      </c>
      <c r="L343" s="13">
        <v>2911</v>
      </c>
      <c r="M343" s="13">
        <v>598</v>
      </c>
    </row>
    <row r="344" spans="1:13" ht="15.75" x14ac:dyDescent="0.25">
      <c r="A344" s="135"/>
      <c r="B344" s="137" t="s">
        <v>81</v>
      </c>
      <c r="C344" s="32"/>
      <c r="D344" s="13">
        <v>189595</v>
      </c>
      <c r="E344" s="51"/>
      <c r="F344" s="13"/>
      <c r="G344" s="13"/>
      <c r="H344" s="13"/>
      <c r="I344" s="13"/>
      <c r="J344" s="51"/>
      <c r="K344" s="13"/>
      <c r="L344" s="13"/>
      <c r="M344" s="13"/>
    </row>
    <row r="345" spans="1:13" ht="15.75" x14ac:dyDescent="0.25">
      <c r="A345" s="135"/>
      <c r="B345" s="137"/>
      <c r="C345" s="32" t="s">
        <v>78</v>
      </c>
      <c r="D345" s="38">
        <v>1</v>
      </c>
      <c r="E345" s="51">
        <v>192</v>
      </c>
      <c r="F345" s="13">
        <v>4</v>
      </c>
      <c r="G345" s="13">
        <v>52</v>
      </c>
      <c r="H345" s="13">
        <v>2</v>
      </c>
      <c r="I345" s="13">
        <v>134</v>
      </c>
      <c r="J345" s="51">
        <v>1527</v>
      </c>
      <c r="K345" s="13">
        <v>393</v>
      </c>
      <c r="L345" s="13">
        <v>882</v>
      </c>
      <c r="M345" s="13">
        <v>252</v>
      </c>
    </row>
    <row r="346" spans="1:13" ht="15.75" x14ac:dyDescent="0.25">
      <c r="A346" s="135"/>
      <c r="B346" s="138" t="s">
        <v>82</v>
      </c>
      <c r="C346" s="34"/>
      <c r="D346" s="17">
        <v>762062</v>
      </c>
      <c r="E346" s="52">
        <v>2169</v>
      </c>
      <c r="F346" s="17">
        <v>24</v>
      </c>
      <c r="G346" s="17">
        <v>437</v>
      </c>
      <c r="H346" s="17">
        <v>179</v>
      </c>
      <c r="I346" s="17">
        <v>1529</v>
      </c>
      <c r="J346" s="52">
        <v>15066</v>
      </c>
      <c r="K346" s="17">
        <v>2608</v>
      </c>
      <c r="L346" s="17">
        <v>10666</v>
      </c>
      <c r="M346" s="17">
        <v>1792</v>
      </c>
    </row>
    <row r="347" spans="1:13" ht="15.75" x14ac:dyDescent="0.25">
      <c r="A347" s="135"/>
      <c r="B347" s="138"/>
      <c r="C347" s="32" t="s">
        <v>83</v>
      </c>
      <c r="D347" s="11"/>
      <c r="E347" s="53">
        <v>284.60000000000002</v>
      </c>
      <c r="F347" s="18">
        <v>3.1</v>
      </c>
      <c r="G347" s="18">
        <v>57.3</v>
      </c>
      <c r="H347" s="18">
        <v>23.5</v>
      </c>
      <c r="I347" s="18">
        <v>200.6</v>
      </c>
      <c r="J347" s="53">
        <v>1977</v>
      </c>
      <c r="K347" s="18">
        <v>342.2</v>
      </c>
      <c r="L347" s="18">
        <v>1399.6</v>
      </c>
      <c r="M347" s="18">
        <v>235.2</v>
      </c>
    </row>
    <row r="348" spans="1:13" ht="15.75" x14ac:dyDescent="0.25">
      <c r="A348" s="135" t="s">
        <v>121</v>
      </c>
      <c r="B348" s="137" t="s">
        <v>77</v>
      </c>
      <c r="C348" s="32"/>
      <c r="D348" s="13">
        <v>9386086</v>
      </c>
      <c r="E348" s="50"/>
      <c r="F348" s="24"/>
      <c r="G348" s="24"/>
      <c r="H348" s="24"/>
      <c r="I348" s="24"/>
      <c r="J348" s="50"/>
      <c r="K348" s="24"/>
      <c r="L348" s="24"/>
      <c r="M348" s="24"/>
    </row>
    <row r="349" spans="1:13" ht="15.75" x14ac:dyDescent="0.25">
      <c r="A349" s="135"/>
      <c r="B349" s="137"/>
      <c r="C349" s="32" t="s">
        <v>78</v>
      </c>
      <c r="D349" s="38">
        <v>0.91</v>
      </c>
      <c r="E349" s="51">
        <v>29614</v>
      </c>
      <c r="F349" s="13">
        <v>489</v>
      </c>
      <c r="G349" s="13">
        <v>4445</v>
      </c>
      <c r="H349" s="13">
        <v>8287</v>
      </c>
      <c r="I349" s="13">
        <v>16393</v>
      </c>
      <c r="J349" s="51">
        <v>189426</v>
      </c>
      <c r="K349" s="13">
        <v>35722</v>
      </c>
      <c r="L349" s="13">
        <v>137623</v>
      </c>
      <c r="M349" s="13">
        <v>16081</v>
      </c>
    </row>
    <row r="350" spans="1:13" ht="15.75" x14ac:dyDescent="0.25">
      <c r="A350" s="135"/>
      <c r="B350" s="137"/>
      <c r="C350" s="32" t="s">
        <v>79</v>
      </c>
      <c r="D350" s="38">
        <v>1</v>
      </c>
      <c r="E350" s="51">
        <v>30840</v>
      </c>
      <c r="F350" s="13">
        <v>495</v>
      </c>
      <c r="G350" s="13">
        <v>4736</v>
      </c>
      <c r="H350" s="13">
        <v>8520</v>
      </c>
      <c r="I350" s="13">
        <v>17089</v>
      </c>
      <c r="J350" s="51">
        <v>203961</v>
      </c>
      <c r="K350" s="13">
        <v>37714</v>
      </c>
      <c r="L350" s="13">
        <v>149512</v>
      </c>
      <c r="M350" s="13">
        <v>16735</v>
      </c>
    </row>
    <row r="351" spans="1:13" ht="15.75" x14ac:dyDescent="0.25">
      <c r="A351" s="135"/>
      <c r="B351" s="137" t="s">
        <v>80</v>
      </c>
      <c r="C351" s="32"/>
      <c r="D351" s="13">
        <v>1016283</v>
      </c>
      <c r="E351" s="51"/>
      <c r="F351" s="13"/>
      <c r="G351" s="13"/>
      <c r="H351" s="13"/>
      <c r="I351" s="13"/>
      <c r="J351" s="51"/>
      <c r="K351" s="13"/>
      <c r="L351" s="13"/>
      <c r="M351" s="13"/>
    </row>
    <row r="352" spans="1:13" ht="15.75" x14ac:dyDescent="0.25">
      <c r="A352" s="135"/>
      <c r="B352" s="137"/>
      <c r="C352" s="32" t="s">
        <v>78</v>
      </c>
      <c r="D352" s="38">
        <v>0.78200000000000003</v>
      </c>
      <c r="E352" s="51">
        <v>1499</v>
      </c>
      <c r="F352" s="13">
        <v>8</v>
      </c>
      <c r="G352" s="13">
        <v>459</v>
      </c>
      <c r="H352" s="13">
        <v>191</v>
      </c>
      <c r="I352" s="13">
        <v>841</v>
      </c>
      <c r="J352" s="51">
        <v>18427</v>
      </c>
      <c r="K352" s="13">
        <v>2481</v>
      </c>
      <c r="L352" s="13">
        <v>15210</v>
      </c>
      <c r="M352" s="13">
        <v>736</v>
      </c>
    </row>
    <row r="353" spans="1:13" ht="15.75" x14ac:dyDescent="0.25">
      <c r="A353" s="135"/>
      <c r="B353" s="137"/>
      <c r="C353" s="32" t="s">
        <v>79</v>
      </c>
      <c r="D353" s="38">
        <v>1</v>
      </c>
      <c r="E353" s="51">
        <v>2001</v>
      </c>
      <c r="F353" s="13">
        <v>8</v>
      </c>
      <c r="G353" s="13">
        <v>611</v>
      </c>
      <c r="H353" s="13">
        <v>263</v>
      </c>
      <c r="I353" s="13">
        <v>1119</v>
      </c>
      <c r="J353" s="51">
        <v>24942</v>
      </c>
      <c r="K353" s="13">
        <v>3337</v>
      </c>
      <c r="L353" s="13">
        <v>20641</v>
      </c>
      <c r="M353" s="13">
        <v>964</v>
      </c>
    </row>
    <row r="354" spans="1:13" ht="15.75" x14ac:dyDescent="0.25">
      <c r="A354" s="135"/>
      <c r="B354" s="137" t="s">
        <v>81</v>
      </c>
      <c r="C354" s="32"/>
      <c r="D354" s="13">
        <v>1286731</v>
      </c>
      <c r="E354" s="51"/>
      <c r="F354" s="13"/>
      <c r="G354" s="13"/>
      <c r="H354" s="13"/>
      <c r="I354" s="13"/>
      <c r="J354" s="51"/>
      <c r="K354" s="13"/>
      <c r="L354" s="13"/>
      <c r="M354" s="13"/>
    </row>
    <row r="355" spans="1:13" ht="15.75" x14ac:dyDescent="0.25">
      <c r="A355" s="135"/>
      <c r="B355" s="137"/>
      <c r="C355" s="32" t="s">
        <v>78</v>
      </c>
      <c r="D355" s="38">
        <v>0.84199999999999997</v>
      </c>
      <c r="E355" s="51">
        <v>1225</v>
      </c>
      <c r="F355" s="13">
        <v>29</v>
      </c>
      <c r="G355" s="13">
        <v>325</v>
      </c>
      <c r="H355" s="13">
        <v>52</v>
      </c>
      <c r="I355" s="13">
        <v>819</v>
      </c>
      <c r="J355" s="51">
        <v>9442</v>
      </c>
      <c r="K355" s="13">
        <v>2349</v>
      </c>
      <c r="L355" s="13">
        <v>6280</v>
      </c>
      <c r="M355" s="13">
        <v>813</v>
      </c>
    </row>
    <row r="356" spans="1:13" ht="15.75" x14ac:dyDescent="0.25">
      <c r="A356" s="135"/>
      <c r="B356" s="137"/>
      <c r="C356" s="32" t="s">
        <v>79</v>
      </c>
      <c r="D356" s="38">
        <v>1</v>
      </c>
      <c r="E356" s="51">
        <v>1428</v>
      </c>
      <c r="F356" s="13">
        <v>35</v>
      </c>
      <c r="G356" s="13">
        <v>384</v>
      </c>
      <c r="H356" s="13">
        <v>63</v>
      </c>
      <c r="I356" s="13">
        <v>946</v>
      </c>
      <c r="J356" s="51">
        <v>11388</v>
      </c>
      <c r="K356" s="13">
        <v>2843</v>
      </c>
      <c r="L356" s="13">
        <v>7572</v>
      </c>
      <c r="M356" s="13">
        <v>973</v>
      </c>
    </row>
    <row r="357" spans="1:13" ht="15.75" x14ac:dyDescent="0.25">
      <c r="A357" s="135"/>
      <c r="B357" s="138" t="s">
        <v>82</v>
      </c>
      <c r="C357" s="34"/>
      <c r="D357" s="17">
        <v>11689100</v>
      </c>
      <c r="E357" s="52">
        <v>34269</v>
      </c>
      <c r="F357" s="17">
        <v>538</v>
      </c>
      <c r="G357" s="17">
        <v>5731</v>
      </c>
      <c r="H357" s="17">
        <v>8846</v>
      </c>
      <c r="I357" s="17">
        <v>19154</v>
      </c>
      <c r="J357" s="52">
        <v>240291</v>
      </c>
      <c r="K357" s="17">
        <v>43894</v>
      </c>
      <c r="L357" s="17">
        <v>177725</v>
      </c>
      <c r="M357" s="17">
        <v>18672</v>
      </c>
    </row>
    <row r="358" spans="1:13" ht="15.75" x14ac:dyDescent="0.25">
      <c r="A358" s="135"/>
      <c r="B358" s="138"/>
      <c r="C358" s="32" t="s">
        <v>83</v>
      </c>
      <c r="D358" s="11"/>
      <c r="E358" s="53">
        <v>293.2</v>
      </c>
      <c r="F358" s="18">
        <v>4.5999999999999996</v>
      </c>
      <c r="G358" s="18">
        <v>49</v>
      </c>
      <c r="H358" s="18">
        <v>75.7</v>
      </c>
      <c r="I358" s="18">
        <v>163.9</v>
      </c>
      <c r="J358" s="53">
        <v>2055.6999999999998</v>
      </c>
      <c r="K358" s="18">
        <v>375.5</v>
      </c>
      <c r="L358" s="18">
        <v>1520.4</v>
      </c>
      <c r="M358" s="18">
        <v>159.69999999999999</v>
      </c>
    </row>
    <row r="359" spans="1:13" ht="15.75" x14ac:dyDescent="0.25">
      <c r="A359" s="135" t="s">
        <v>122</v>
      </c>
      <c r="B359" s="137" t="s">
        <v>77</v>
      </c>
      <c r="C359" s="32"/>
      <c r="D359" s="13">
        <v>2636166</v>
      </c>
      <c r="E359" s="50"/>
      <c r="F359" s="24"/>
      <c r="G359" s="24"/>
      <c r="H359" s="24"/>
      <c r="I359" s="24"/>
      <c r="J359" s="50"/>
      <c r="K359" s="24"/>
      <c r="L359" s="24"/>
      <c r="M359" s="24"/>
    </row>
    <row r="360" spans="1:13" ht="15.75" x14ac:dyDescent="0.25">
      <c r="A360" s="135"/>
      <c r="B360" s="137"/>
      <c r="C360" s="32" t="s">
        <v>78</v>
      </c>
      <c r="D360" s="38">
        <v>1</v>
      </c>
      <c r="E360" s="51">
        <v>13071</v>
      </c>
      <c r="F360" s="13">
        <v>209</v>
      </c>
      <c r="G360" s="13">
        <v>1637</v>
      </c>
      <c r="H360" s="13">
        <v>2070</v>
      </c>
      <c r="I360" s="13">
        <v>9155</v>
      </c>
      <c r="J360" s="51">
        <v>81441</v>
      </c>
      <c r="K360" s="13">
        <v>18566</v>
      </c>
      <c r="L360" s="13">
        <v>52513</v>
      </c>
      <c r="M360" s="13">
        <v>10362</v>
      </c>
    </row>
    <row r="361" spans="1:13" ht="15.75" x14ac:dyDescent="0.25">
      <c r="A361" s="135"/>
      <c r="B361" s="137" t="s">
        <v>80</v>
      </c>
      <c r="C361" s="32"/>
      <c r="D361" s="13">
        <v>734808</v>
      </c>
      <c r="E361" s="51"/>
      <c r="F361" s="13"/>
      <c r="G361" s="13"/>
      <c r="H361" s="13"/>
      <c r="I361" s="13"/>
      <c r="J361" s="51"/>
      <c r="K361" s="13"/>
      <c r="L361" s="13"/>
      <c r="M361" s="13"/>
    </row>
    <row r="362" spans="1:13" ht="15.75" x14ac:dyDescent="0.25">
      <c r="A362" s="135"/>
      <c r="B362" s="137"/>
      <c r="C362" s="32" t="s">
        <v>78</v>
      </c>
      <c r="D362" s="38">
        <v>0.96899999999999997</v>
      </c>
      <c r="E362" s="51">
        <v>2924</v>
      </c>
      <c r="F362" s="13">
        <v>35</v>
      </c>
      <c r="G362" s="13">
        <v>427</v>
      </c>
      <c r="H362" s="13">
        <v>262</v>
      </c>
      <c r="I362" s="13">
        <v>2200</v>
      </c>
      <c r="J362" s="51">
        <v>23565</v>
      </c>
      <c r="K362" s="13">
        <v>5284</v>
      </c>
      <c r="L362" s="13">
        <v>16352</v>
      </c>
      <c r="M362" s="13">
        <v>1929</v>
      </c>
    </row>
    <row r="363" spans="1:13" ht="15.75" x14ac:dyDescent="0.25">
      <c r="A363" s="135"/>
      <c r="B363" s="137"/>
      <c r="C363" s="32" t="s">
        <v>79</v>
      </c>
      <c r="D363" s="38">
        <v>1</v>
      </c>
      <c r="E363" s="51">
        <v>2925</v>
      </c>
      <c r="F363" s="13">
        <v>35</v>
      </c>
      <c r="G363" s="13">
        <v>427</v>
      </c>
      <c r="H363" s="13">
        <v>262</v>
      </c>
      <c r="I363" s="13">
        <v>2201</v>
      </c>
      <c r="J363" s="51">
        <v>23572</v>
      </c>
      <c r="K363" s="13">
        <v>5286</v>
      </c>
      <c r="L363" s="13">
        <v>16356</v>
      </c>
      <c r="M363" s="13">
        <v>1930</v>
      </c>
    </row>
    <row r="364" spans="1:13" ht="15.75" x14ac:dyDescent="0.25">
      <c r="A364" s="135"/>
      <c r="B364" s="137" t="s">
        <v>81</v>
      </c>
      <c r="C364" s="32"/>
      <c r="D364" s="13">
        <v>585997</v>
      </c>
      <c r="E364" s="51"/>
      <c r="F364" s="13"/>
      <c r="G364" s="13"/>
      <c r="H364" s="13"/>
      <c r="I364" s="13"/>
      <c r="J364" s="51"/>
      <c r="K364" s="13"/>
      <c r="L364" s="13"/>
      <c r="M364" s="13"/>
    </row>
    <row r="365" spans="1:13" ht="15.75" x14ac:dyDescent="0.25">
      <c r="A365" s="135"/>
      <c r="B365" s="137"/>
      <c r="C365" s="32" t="s">
        <v>78</v>
      </c>
      <c r="D365" s="38">
        <v>0.98099999999999998</v>
      </c>
      <c r="E365" s="51">
        <v>1070</v>
      </c>
      <c r="F365" s="13">
        <v>22</v>
      </c>
      <c r="G365" s="13">
        <v>200</v>
      </c>
      <c r="H365" s="13">
        <v>36</v>
      </c>
      <c r="I365" s="13">
        <v>812</v>
      </c>
      <c r="J365" s="51">
        <v>7415</v>
      </c>
      <c r="K365" s="13">
        <v>2666</v>
      </c>
      <c r="L365" s="13">
        <v>3685</v>
      </c>
      <c r="M365" s="13">
        <v>1064</v>
      </c>
    </row>
    <row r="366" spans="1:13" ht="15.75" x14ac:dyDescent="0.25">
      <c r="A366" s="135"/>
      <c r="B366" s="137"/>
      <c r="C366" s="32" t="s">
        <v>79</v>
      </c>
      <c r="D366" s="38">
        <v>1</v>
      </c>
      <c r="E366" s="51">
        <v>1090</v>
      </c>
      <c r="F366" s="13">
        <v>22</v>
      </c>
      <c r="G366" s="13">
        <v>204</v>
      </c>
      <c r="H366" s="13">
        <v>37</v>
      </c>
      <c r="I366" s="13">
        <v>827</v>
      </c>
      <c r="J366" s="51">
        <v>7574</v>
      </c>
      <c r="K366" s="13">
        <v>2725</v>
      </c>
      <c r="L366" s="13">
        <v>3763</v>
      </c>
      <c r="M366" s="13">
        <v>1086</v>
      </c>
    </row>
    <row r="367" spans="1:13" ht="15.75" x14ac:dyDescent="0.25">
      <c r="A367" s="135"/>
      <c r="B367" s="138" t="s">
        <v>82</v>
      </c>
      <c r="C367" s="34"/>
      <c r="D367" s="17">
        <v>3956971</v>
      </c>
      <c r="E367" s="52">
        <v>17086</v>
      </c>
      <c r="F367" s="17">
        <v>266</v>
      </c>
      <c r="G367" s="17">
        <v>2268</v>
      </c>
      <c r="H367" s="17">
        <v>2369</v>
      </c>
      <c r="I367" s="17">
        <v>12183</v>
      </c>
      <c r="J367" s="52">
        <v>112587</v>
      </c>
      <c r="K367" s="17">
        <v>26577</v>
      </c>
      <c r="L367" s="17">
        <v>72632</v>
      </c>
      <c r="M367" s="17">
        <v>13378</v>
      </c>
    </row>
    <row r="368" spans="1:13" ht="15.75" x14ac:dyDescent="0.25">
      <c r="A368" s="135"/>
      <c r="B368" s="138"/>
      <c r="C368" s="32" t="s">
        <v>83</v>
      </c>
      <c r="D368" s="11"/>
      <c r="E368" s="53">
        <v>431.8</v>
      </c>
      <c r="F368" s="18">
        <v>6.7</v>
      </c>
      <c r="G368" s="18">
        <v>57.3</v>
      </c>
      <c r="H368" s="18">
        <v>59.9</v>
      </c>
      <c r="I368" s="18">
        <v>307.89999999999998</v>
      </c>
      <c r="J368" s="53">
        <v>2845.3</v>
      </c>
      <c r="K368" s="18">
        <v>671.7</v>
      </c>
      <c r="L368" s="18">
        <v>1835.5</v>
      </c>
      <c r="M368" s="18">
        <v>338.1</v>
      </c>
    </row>
    <row r="369" spans="1:13" ht="15.75" x14ac:dyDescent="0.25">
      <c r="A369" s="135" t="s">
        <v>123</v>
      </c>
      <c r="B369" s="139" t="s">
        <v>77</v>
      </c>
      <c r="C369" s="32"/>
      <c r="D369" s="13">
        <v>3542422</v>
      </c>
      <c r="E369" s="50"/>
      <c r="F369" s="24"/>
      <c r="G369" s="24"/>
      <c r="H369" s="24"/>
      <c r="I369" s="24"/>
      <c r="J369" s="50"/>
      <c r="K369" s="24"/>
      <c r="L369" s="24"/>
      <c r="M369" s="24"/>
    </row>
    <row r="370" spans="1:13" ht="15.75" x14ac:dyDescent="0.25">
      <c r="A370" s="135"/>
      <c r="B370" s="139"/>
      <c r="C370" s="32" t="s">
        <v>78</v>
      </c>
      <c r="D370" s="38">
        <v>0.99399999999999999</v>
      </c>
      <c r="E370" s="51">
        <v>10120</v>
      </c>
      <c r="F370" s="13">
        <v>93</v>
      </c>
      <c r="G370" s="13">
        <v>1484</v>
      </c>
      <c r="H370" s="13">
        <v>2096</v>
      </c>
      <c r="I370" s="13">
        <v>6447</v>
      </c>
      <c r="J370" s="51">
        <v>99327</v>
      </c>
      <c r="K370" s="13">
        <v>11989</v>
      </c>
      <c r="L370" s="13">
        <v>73638</v>
      </c>
      <c r="M370" s="13">
        <v>13700</v>
      </c>
    </row>
    <row r="371" spans="1:13" ht="15.75" x14ac:dyDescent="0.25">
      <c r="A371" s="135"/>
      <c r="B371" s="139"/>
      <c r="C371" s="32" t="s">
        <v>79</v>
      </c>
      <c r="D371" s="38">
        <v>1</v>
      </c>
      <c r="E371" s="51">
        <v>10176</v>
      </c>
      <c r="F371" s="13">
        <v>93</v>
      </c>
      <c r="G371" s="13">
        <v>1494</v>
      </c>
      <c r="H371" s="13">
        <v>2098</v>
      </c>
      <c r="I371" s="13">
        <v>6491</v>
      </c>
      <c r="J371" s="51">
        <v>99681</v>
      </c>
      <c r="K371" s="13">
        <v>12034</v>
      </c>
      <c r="L371" s="13">
        <v>73924</v>
      </c>
      <c r="M371" s="13">
        <v>13723</v>
      </c>
    </row>
    <row r="372" spans="1:13" ht="15.75" x14ac:dyDescent="0.25">
      <c r="A372" s="135"/>
      <c r="B372" s="137" t="s">
        <v>80</v>
      </c>
      <c r="C372" s="32"/>
      <c r="D372" s="13">
        <v>312995</v>
      </c>
      <c r="E372" s="51"/>
      <c r="F372" s="13"/>
      <c r="G372" s="13"/>
      <c r="H372" s="13"/>
      <c r="I372" s="13"/>
      <c r="J372" s="51"/>
      <c r="K372" s="13"/>
      <c r="L372" s="13"/>
      <c r="M372" s="13"/>
    </row>
    <row r="373" spans="1:13" ht="15.75" x14ac:dyDescent="0.25">
      <c r="A373" s="135"/>
      <c r="B373" s="137"/>
      <c r="C373" s="32" t="s">
        <v>78</v>
      </c>
      <c r="D373" s="38">
        <v>0.97199999999999998</v>
      </c>
      <c r="E373" s="51">
        <v>1046</v>
      </c>
      <c r="F373" s="13">
        <v>15</v>
      </c>
      <c r="G373" s="13">
        <v>178</v>
      </c>
      <c r="H373" s="13">
        <v>150</v>
      </c>
      <c r="I373" s="13">
        <v>703</v>
      </c>
      <c r="J373" s="51">
        <v>10316</v>
      </c>
      <c r="K373" s="13">
        <v>1384</v>
      </c>
      <c r="L373" s="13">
        <v>8144</v>
      </c>
      <c r="M373" s="13">
        <v>788</v>
      </c>
    </row>
    <row r="374" spans="1:13" ht="15.75" x14ac:dyDescent="0.25">
      <c r="A374" s="135"/>
      <c r="B374" s="137"/>
      <c r="C374" s="32" t="s">
        <v>79</v>
      </c>
      <c r="D374" s="38">
        <v>1</v>
      </c>
      <c r="E374" s="51">
        <v>1064</v>
      </c>
      <c r="F374" s="13">
        <v>15</v>
      </c>
      <c r="G374" s="13">
        <v>182</v>
      </c>
      <c r="H374" s="13">
        <v>151</v>
      </c>
      <c r="I374" s="13">
        <v>716</v>
      </c>
      <c r="J374" s="51">
        <v>10490</v>
      </c>
      <c r="K374" s="13">
        <v>1411</v>
      </c>
      <c r="L374" s="13">
        <v>8279</v>
      </c>
      <c r="M374" s="13">
        <v>800</v>
      </c>
    </row>
    <row r="375" spans="1:13" ht="15.75" x14ac:dyDescent="0.25">
      <c r="A375" s="135"/>
      <c r="B375" s="139" t="s">
        <v>81</v>
      </c>
      <c r="C375" s="32"/>
      <c r="D375" s="13">
        <v>362320</v>
      </c>
      <c r="E375" s="51"/>
      <c r="F375" s="13"/>
      <c r="G375" s="13"/>
      <c r="H375" s="13"/>
      <c r="I375" s="13"/>
      <c r="J375" s="51"/>
      <c r="K375" s="13"/>
      <c r="L375" s="13"/>
      <c r="M375" s="13"/>
    </row>
    <row r="376" spans="1:13" ht="15.75" x14ac:dyDescent="0.25">
      <c r="A376" s="135"/>
      <c r="B376" s="139"/>
      <c r="C376" s="32" t="s">
        <v>78</v>
      </c>
      <c r="D376" s="38">
        <v>0.79100000000000004</v>
      </c>
      <c r="E376" s="51">
        <v>618</v>
      </c>
      <c r="F376" s="13">
        <v>7</v>
      </c>
      <c r="G376" s="13">
        <v>82</v>
      </c>
      <c r="H376" s="13">
        <v>21</v>
      </c>
      <c r="I376" s="13">
        <v>508</v>
      </c>
      <c r="J376" s="51">
        <v>3965</v>
      </c>
      <c r="K376" s="13">
        <v>1009</v>
      </c>
      <c r="L376" s="13">
        <v>2438</v>
      </c>
      <c r="M376" s="13">
        <v>518</v>
      </c>
    </row>
    <row r="377" spans="1:13" ht="15.75" x14ac:dyDescent="0.25">
      <c r="A377" s="135"/>
      <c r="B377" s="139"/>
      <c r="C377" s="32" t="s">
        <v>79</v>
      </c>
      <c r="D377" s="38">
        <v>1</v>
      </c>
      <c r="E377" s="51">
        <v>755</v>
      </c>
      <c r="F377" s="13">
        <v>8</v>
      </c>
      <c r="G377" s="13">
        <v>102</v>
      </c>
      <c r="H377" s="13">
        <v>27</v>
      </c>
      <c r="I377" s="13">
        <v>618</v>
      </c>
      <c r="J377" s="51">
        <v>4999</v>
      </c>
      <c r="K377" s="13">
        <v>1279</v>
      </c>
      <c r="L377" s="13">
        <v>3058</v>
      </c>
      <c r="M377" s="13">
        <v>662</v>
      </c>
    </row>
    <row r="378" spans="1:13" ht="15.75" x14ac:dyDescent="0.25">
      <c r="A378" s="135"/>
      <c r="B378" s="138" t="s">
        <v>82</v>
      </c>
      <c r="C378" s="34"/>
      <c r="D378" s="17">
        <v>4217737</v>
      </c>
      <c r="E378" s="52">
        <v>11995</v>
      </c>
      <c r="F378" s="17">
        <v>116</v>
      </c>
      <c r="G378" s="17">
        <v>1778</v>
      </c>
      <c r="H378" s="17">
        <v>2276</v>
      </c>
      <c r="I378" s="17">
        <v>7825</v>
      </c>
      <c r="J378" s="52">
        <v>115170</v>
      </c>
      <c r="K378" s="17">
        <v>14724</v>
      </c>
      <c r="L378" s="17">
        <v>85261</v>
      </c>
      <c r="M378" s="17">
        <v>15185</v>
      </c>
    </row>
    <row r="379" spans="1:13" ht="15.75" x14ac:dyDescent="0.25">
      <c r="A379" s="135"/>
      <c r="B379" s="138"/>
      <c r="C379" s="32" t="s">
        <v>83</v>
      </c>
      <c r="D379" s="11"/>
      <c r="E379" s="53">
        <v>284.39999999999998</v>
      </c>
      <c r="F379" s="18">
        <v>2.8</v>
      </c>
      <c r="G379" s="18">
        <v>42.2</v>
      </c>
      <c r="H379" s="18">
        <v>54</v>
      </c>
      <c r="I379" s="18">
        <v>185.5</v>
      </c>
      <c r="J379" s="53">
        <v>2730.6</v>
      </c>
      <c r="K379" s="18">
        <v>349.1</v>
      </c>
      <c r="L379" s="18">
        <v>2021.5</v>
      </c>
      <c r="M379" s="18">
        <v>360</v>
      </c>
    </row>
    <row r="380" spans="1:13" ht="15.75" x14ac:dyDescent="0.25">
      <c r="A380" s="135" t="s">
        <v>124</v>
      </c>
      <c r="B380" s="137" t="s">
        <v>77</v>
      </c>
      <c r="C380" s="32"/>
      <c r="D380" s="13">
        <v>11356999</v>
      </c>
      <c r="E380" s="50"/>
      <c r="F380" s="24"/>
      <c r="G380" s="24"/>
      <c r="H380" s="24"/>
      <c r="I380" s="24"/>
      <c r="J380" s="50"/>
      <c r="K380" s="24"/>
      <c r="L380" s="24"/>
      <c r="M380" s="24"/>
    </row>
    <row r="381" spans="1:13" ht="15.75" x14ac:dyDescent="0.25">
      <c r="A381" s="135"/>
      <c r="B381" s="137"/>
      <c r="C381" s="32" t="s">
        <v>78</v>
      </c>
      <c r="D381" s="38">
        <v>0.99199999999999999</v>
      </c>
      <c r="E381" s="51">
        <v>36227</v>
      </c>
      <c r="F381" s="13">
        <v>631</v>
      </c>
      <c r="G381" s="13">
        <v>3656</v>
      </c>
      <c r="H381" s="13">
        <v>9536</v>
      </c>
      <c r="I381" s="13">
        <v>22404</v>
      </c>
      <c r="J381" s="51">
        <v>164977</v>
      </c>
      <c r="K381" s="13">
        <v>20488</v>
      </c>
      <c r="L381" s="13">
        <v>132755</v>
      </c>
      <c r="M381" s="13">
        <v>11734</v>
      </c>
    </row>
    <row r="382" spans="1:13" ht="15.75" x14ac:dyDescent="0.25">
      <c r="A382" s="135"/>
      <c r="B382" s="137"/>
      <c r="C382" s="32" t="s">
        <v>79</v>
      </c>
      <c r="D382" s="38">
        <v>1</v>
      </c>
      <c r="E382" s="51">
        <v>36357</v>
      </c>
      <c r="F382" s="13">
        <v>631</v>
      </c>
      <c r="G382" s="13">
        <v>3662</v>
      </c>
      <c r="H382" s="13">
        <v>9548</v>
      </c>
      <c r="I382" s="13">
        <v>22516</v>
      </c>
      <c r="J382" s="51">
        <v>165748</v>
      </c>
      <c r="K382" s="13">
        <v>20577</v>
      </c>
      <c r="L382" s="13">
        <v>133398</v>
      </c>
      <c r="M382" s="13">
        <v>11773</v>
      </c>
    </row>
    <row r="383" spans="1:13" ht="15.75" x14ac:dyDescent="0.25">
      <c r="A383" s="135"/>
      <c r="B383" s="137" t="s">
        <v>80</v>
      </c>
      <c r="C383" s="32"/>
      <c r="D383" s="13">
        <v>641738</v>
      </c>
      <c r="E383" s="51"/>
      <c r="F383" s="13"/>
      <c r="G383" s="13"/>
      <c r="H383" s="13"/>
      <c r="I383" s="13"/>
      <c r="J383" s="51"/>
      <c r="K383" s="13"/>
      <c r="L383" s="13"/>
      <c r="M383" s="13"/>
    </row>
    <row r="384" spans="1:13" ht="15.75" x14ac:dyDescent="0.25">
      <c r="A384" s="135"/>
      <c r="B384" s="137"/>
      <c r="C384" s="32" t="s">
        <v>78</v>
      </c>
      <c r="D384" s="38">
        <v>0.94799999999999995</v>
      </c>
      <c r="E384" s="51">
        <v>1415</v>
      </c>
      <c r="F384" s="13">
        <v>7</v>
      </c>
      <c r="G384" s="13">
        <v>135</v>
      </c>
      <c r="H384" s="13">
        <v>108</v>
      </c>
      <c r="I384" s="13">
        <v>1165</v>
      </c>
      <c r="J384" s="51">
        <v>6410</v>
      </c>
      <c r="K384" s="13">
        <v>879</v>
      </c>
      <c r="L384" s="13">
        <v>5353</v>
      </c>
      <c r="M384" s="13">
        <v>178</v>
      </c>
    </row>
    <row r="385" spans="1:13" ht="15.75" x14ac:dyDescent="0.25">
      <c r="A385" s="135"/>
      <c r="B385" s="137"/>
      <c r="C385" s="32" t="s">
        <v>79</v>
      </c>
      <c r="D385" s="38">
        <v>1</v>
      </c>
      <c r="E385" s="51">
        <v>1439</v>
      </c>
      <c r="F385" s="13">
        <v>7</v>
      </c>
      <c r="G385" s="13">
        <v>136</v>
      </c>
      <c r="H385" s="13">
        <v>108</v>
      </c>
      <c r="I385" s="13">
        <v>1188</v>
      </c>
      <c r="J385" s="51">
        <v>6554</v>
      </c>
      <c r="K385" s="13">
        <v>898</v>
      </c>
      <c r="L385" s="13">
        <v>5476</v>
      </c>
      <c r="M385" s="13">
        <v>180</v>
      </c>
    </row>
    <row r="386" spans="1:13" ht="15.75" x14ac:dyDescent="0.25">
      <c r="A386" s="135"/>
      <c r="B386" s="137" t="s">
        <v>81</v>
      </c>
      <c r="C386" s="32"/>
      <c r="D386" s="13">
        <v>803252</v>
      </c>
      <c r="E386" s="51"/>
      <c r="F386" s="13"/>
      <c r="G386" s="13"/>
      <c r="H386" s="13"/>
      <c r="I386" s="13"/>
      <c r="J386" s="51"/>
      <c r="K386" s="13"/>
      <c r="L386" s="13"/>
      <c r="M386" s="13"/>
    </row>
    <row r="387" spans="1:13" ht="15.75" x14ac:dyDescent="0.25">
      <c r="A387" s="135"/>
      <c r="B387" s="137"/>
      <c r="C387" s="32" t="s">
        <v>78</v>
      </c>
      <c r="D387" s="38">
        <v>1</v>
      </c>
      <c r="E387" s="51">
        <v>1432</v>
      </c>
      <c r="F387" s="13">
        <v>31</v>
      </c>
      <c r="G387" s="13">
        <v>553</v>
      </c>
      <c r="H387" s="13">
        <v>87</v>
      </c>
      <c r="I387" s="13">
        <v>761</v>
      </c>
      <c r="J387" s="51">
        <v>7363</v>
      </c>
      <c r="K387" s="13">
        <v>1879</v>
      </c>
      <c r="L387" s="13">
        <v>5047</v>
      </c>
      <c r="M387" s="13">
        <v>437</v>
      </c>
    </row>
    <row r="388" spans="1:13" ht="15.75" x14ac:dyDescent="0.25">
      <c r="A388" s="135"/>
      <c r="B388" s="138" t="s">
        <v>82</v>
      </c>
      <c r="C388" s="34"/>
      <c r="D388" s="17">
        <v>12801989</v>
      </c>
      <c r="E388" s="52">
        <v>39228</v>
      </c>
      <c r="F388" s="17">
        <v>669</v>
      </c>
      <c r="G388" s="17">
        <v>4351</v>
      </c>
      <c r="H388" s="17">
        <v>9743</v>
      </c>
      <c r="I388" s="17">
        <v>24465</v>
      </c>
      <c r="J388" s="52">
        <v>179665</v>
      </c>
      <c r="K388" s="17">
        <v>23354</v>
      </c>
      <c r="L388" s="17">
        <v>143921</v>
      </c>
      <c r="M388" s="17">
        <v>12390</v>
      </c>
    </row>
    <row r="389" spans="1:13" ht="15.75" x14ac:dyDescent="0.25">
      <c r="A389" s="135"/>
      <c r="B389" s="138"/>
      <c r="C389" s="32" t="s">
        <v>83</v>
      </c>
      <c r="D389" s="11"/>
      <c r="E389" s="53">
        <v>306.39999999999998</v>
      </c>
      <c r="F389" s="18">
        <v>5.2</v>
      </c>
      <c r="G389" s="18">
        <v>34</v>
      </c>
      <c r="H389" s="18">
        <v>76.099999999999994</v>
      </c>
      <c r="I389" s="18">
        <v>191.1</v>
      </c>
      <c r="J389" s="53">
        <v>1403.4</v>
      </c>
      <c r="K389" s="18">
        <v>182.4</v>
      </c>
      <c r="L389" s="18">
        <v>1124.2</v>
      </c>
      <c r="M389" s="18">
        <v>96.8</v>
      </c>
    </row>
    <row r="390" spans="1:13" ht="15.75" x14ac:dyDescent="0.25">
      <c r="A390" s="135" t="s">
        <v>125</v>
      </c>
      <c r="B390" s="137" t="s">
        <v>77</v>
      </c>
      <c r="C390" s="32"/>
      <c r="D390" s="13">
        <v>3193694</v>
      </c>
      <c r="E390" s="50"/>
      <c r="F390" s="24"/>
      <c r="G390" s="24"/>
      <c r="H390" s="24"/>
      <c r="I390" s="24"/>
      <c r="J390" s="50"/>
      <c r="K390" s="24"/>
      <c r="L390" s="24"/>
      <c r="M390" s="24"/>
    </row>
    <row r="391" spans="1:13" ht="15.75" x14ac:dyDescent="0.25">
      <c r="A391" s="141"/>
      <c r="B391" s="137"/>
      <c r="C391" s="32" t="s">
        <v>78</v>
      </c>
      <c r="D391" s="38">
        <v>1</v>
      </c>
      <c r="E391" s="51">
        <v>6180</v>
      </c>
      <c r="F391" s="13">
        <v>572</v>
      </c>
      <c r="G391" s="13">
        <v>205</v>
      </c>
      <c r="H391" s="13">
        <v>2086</v>
      </c>
      <c r="I391" s="13">
        <v>3317</v>
      </c>
      <c r="J391" s="51">
        <v>21967</v>
      </c>
      <c r="K391" s="13">
        <v>4115</v>
      </c>
      <c r="L391" s="13">
        <v>14227</v>
      </c>
      <c r="M391" s="13">
        <v>3625</v>
      </c>
    </row>
    <row r="392" spans="1:13" ht="15.75" x14ac:dyDescent="0.25">
      <c r="A392" s="141"/>
      <c r="B392" s="137" t="s">
        <v>80</v>
      </c>
      <c r="C392" s="32"/>
      <c r="D392" s="11"/>
      <c r="E392" s="51"/>
      <c r="F392" s="13"/>
      <c r="G392" s="13"/>
      <c r="H392" s="13"/>
      <c r="I392" s="13"/>
      <c r="J392" s="51"/>
      <c r="K392" s="13"/>
      <c r="L392" s="13"/>
      <c r="M392" s="13"/>
    </row>
    <row r="393" spans="1:13" ht="15.75" x14ac:dyDescent="0.25">
      <c r="A393" s="141"/>
      <c r="B393" s="137"/>
      <c r="C393" s="32" t="s">
        <v>78</v>
      </c>
      <c r="D393" s="38">
        <v>1</v>
      </c>
      <c r="E393" s="51">
        <v>299</v>
      </c>
      <c r="F393" s="13">
        <v>34</v>
      </c>
      <c r="G393" s="13">
        <v>10</v>
      </c>
      <c r="H393" s="13">
        <v>35</v>
      </c>
      <c r="I393" s="13">
        <v>220</v>
      </c>
      <c r="J393" s="51">
        <v>474</v>
      </c>
      <c r="K393" s="13">
        <v>176</v>
      </c>
      <c r="L393" s="13">
        <v>256</v>
      </c>
      <c r="M393" s="13">
        <v>42</v>
      </c>
    </row>
    <row r="394" spans="1:13" ht="15.75" x14ac:dyDescent="0.25">
      <c r="A394" s="141"/>
      <c r="B394" s="138" t="s">
        <v>94</v>
      </c>
      <c r="C394" s="34"/>
      <c r="D394" s="17">
        <v>3193694</v>
      </c>
      <c r="E394" s="52">
        <v>6479</v>
      </c>
      <c r="F394" s="17">
        <v>606</v>
      </c>
      <c r="G394" s="17">
        <v>215</v>
      </c>
      <c r="H394" s="17">
        <v>2121</v>
      </c>
      <c r="I394" s="17">
        <v>3537</v>
      </c>
      <c r="J394" s="52">
        <v>22441</v>
      </c>
      <c r="K394" s="17">
        <v>4291</v>
      </c>
      <c r="L394" s="17">
        <v>14483</v>
      </c>
      <c r="M394" s="17">
        <v>3667</v>
      </c>
    </row>
    <row r="395" spans="1:13" ht="15.75" x14ac:dyDescent="0.25">
      <c r="A395" s="141"/>
      <c r="B395" s="141"/>
      <c r="C395" s="32" t="s">
        <v>83</v>
      </c>
      <c r="D395" s="11"/>
      <c r="E395" s="53">
        <v>202.9</v>
      </c>
      <c r="F395" s="18">
        <v>19</v>
      </c>
      <c r="G395" s="18">
        <v>6.7</v>
      </c>
      <c r="H395" s="18">
        <v>66.400000000000006</v>
      </c>
      <c r="I395" s="18">
        <v>110.7</v>
      </c>
      <c r="J395" s="53">
        <v>702.7</v>
      </c>
      <c r="K395" s="18">
        <v>134.4</v>
      </c>
      <c r="L395" s="18">
        <v>453.5</v>
      </c>
      <c r="M395" s="18">
        <v>114.8</v>
      </c>
    </row>
    <row r="396" spans="1:13" ht="15.75" x14ac:dyDescent="0.25">
      <c r="A396" s="135" t="s">
        <v>126</v>
      </c>
      <c r="B396" s="137" t="s">
        <v>77</v>
      </c>
      <c r="C396" s="32"/>
      <c r="D396" s="13">
        <v>1059361</v>
      </c>
      <c r="E396" s="50"/>
      <c r="F396" s="24"/>
      <c r="G396" s="24"/>
      <c r="H396" s="24"/>
      <c r="I396" s="24"/>
      <c r="J396" s="50"/>
      <c r="K396" s="24"/>
      <c r="L396" s="24"/>
      <c r="M396" s="24"/>
    </row>
    <row r="397" spans="1:13" ht="15.75" x14ac:dyDescent="0.25">
      <c r="A397" s="135"/>
      <c r="B397" s="137"/>
      <c r="C397" s="32" t="s">
        <v>78</v>
      </c>
      <c r="D397" s="38">
        <v>1</v>
      </c>
      <c r="E397" s="51">
        <v>2342</v>
      </c>
      <c r="F397" s="13">
        <v>25</v>
      </c>
      <c r="G397" s="13">
        <v>491</v>
      </c>
      <c r="H397" s="13">
        <v>418</v>
      </c>
      <c r="I397" s="13">
        <v>1408</v>
      </c>
      <c r="J397" s="51">
        <v>16259</v>
      </c>
      <c r="K397" s="13">
        <v>2321</v>
      </c>
      <c r="L397" s="13">
        <v>12580</v>
      </c>
      <c r="M397" s="13">
        <v>1358</v>
      </c>
    </row>
    <row r="398" spans="1:13" ht="15.75" x14ac:dyDescent="0.25">
      <c r="A398" s="135"/>
      <c r="B398" s="33" t="s">
        <v>80</v>
      </c>
      <c r="C398" s="32"/>
      <c r="D398" s="14" t="s">
        <v>92</v>
      </c>
      <c r="E398" s="51"/>
      <c r="F398" s="13"/>
      <c r="G398" s="13"/>
      <c r="H398" s="13"/>
      <c r="I398" s="13"/>
      <c r="J398" s="51"/>
      <c r="K398" s="13"/>
      <c r="L398" s="13"/>
      <c r="M398" s="13"/>
    </row>
    <row r="399" spans="1:13" ht="15.75" x14ac:dyDescent="0.25">
      <c r="A399" s="135"/>
      <c r="B399" s="33" t="s">
        <v>81</v>
      </c>
      <c r="C399" s="32"/>
      <c r="D399" s="14" t="s">
        <v>92</v>
      </c>
      <c r="E399" s="51"/>
      <c r="F399" s="13"/>
      <c r="G399" s="13"/>
      <c r="H399" s="13"/>
      <c r="I399" s="13"/>
      <c r="J399" s="51"/>
      <c r="K399" s="13"/>
      <c r="L399" s="13"/>
      <c r="M399" s="13"/>
    </row>
    <row r="400" spans="1:13" ht="15.75" x14ac:dyDescent="0.25">
      <c r="A400" s="135"/>
      <c r="B400" s="138" t="s">
        <v>82</v>
      </c>
      <c r="C400" s="34"/>
      <c r="D400" s="17">
        <v>1059361</v>
      </c>
      <c r="E400" s="52">
        <v>2342</v>
      </c>
      <c r="F400" s="17">
        <v>25</v>
      </c>
      <c r="G400" s="17">
        <v>491</v>
      </c>
      <c r="H400" s="17">
        <v>418</v>
      </c>
      <c r="I400" s="17">
        <v>1408</v>
      </c>
      <c r="J400" s="52">
        <v>16259</v>
      </c>
      <c r="K400" s="17">
        <v>2321</v>
      </c>
      <c r="L400" s="17">
        <v>12580</v>
      </c>
      <c r="M400" s="17">
        <v>1358</v>
      </c>
    </row>
    <row r="401" spans="1:13" ht="15.75" x14ac:dyDescent="0.25">
      <c r="A401" s="135"/>
      <c r="B401" s="138"/>
      <c r="C401" s="32" t="s">
        <v>83</v>
      </c>
      <c r="D401" s="11"/>
      <c r="E401" s="53">
        <v>221.1</v>
      </c>
      <c r="F401" s="18">
        <v>2.4</v>
      </c>
      <c r="G401" s="18">
        <v>46.3</v>
      </c>
      <c r="H401" s="18">
        <v>39.5</v>
      </c>
      <c r="I401" s="18">
        <v>132.9</v>
      </c>
      <c r="J401" s="53">
        <v>1534.8</v>
      </c>
      <c r="K401" s="18">
        <v>219.1</v>
      </c>
      <c r="L401" s="18">
        <v>1187.5</v>
      </c>
      <c r="M401" s="18">
        <v>128.19999999999999</v>
      </c>
    </row>
    <row r="402" spans="1:13" ht="15.75" x14ac:dyDescent="0.25">
      <c r="A402" s="135" t="s">
        <v>127</v>
      </c>
      <c r="B402" s="137" t="s">
        <v>77</v>
      </c>
      <c r="C402" s="32"/>
      <c r="D402" s="13">
        <v>4412435</v>
      </c>
      <c r="E402" s="50"/>
      <c r="F402" s="24"/>
      <c r="G402" s="24"/>
      <c r="H402" s="24"/>
      <c r="I402" s="24"/>
      <c r="J402" s="50" t="s">
        <v>60</v>
      </c>
      <c r="K402" s="24"/>
      <c r="L402" s="24"/>
      <c r="M402" s="24"/>
    </row>
    <row r="403" spans="1:13" ht="15.75" x14ac:dyDescent="0.25">
      <c r="A403" s="135"/>
      <c r="B403" s="137"/>
      <c r="C403" s="32" t="s">
        <v>78</v>
      </c>
      <c r="D403" s="38">
        <v>0.99</v>
      </c>
      <c r="E403" s="51">
        <v>21045</v>
      </c>
      <c r="F403" s="13">
        <v>340</v>
      </c>
      <c r="G403" s="13">
        <v>2111</v>
      </c>
      <c r="H403" s="13">
        <v>2816</v>
      </c>
      <c r="I403" s="13">
        <v>15778</v>
      </c>
      <c r="J403" s="51">
        <v>126047</v>
      </c>
      <c r="K403" s="13">
        <v>21448</v>
      </c>
      <c r="L403" s="13">
        <v>91850</v>
      </c>
      <c r="M403" s="13">
        <v>12749</v>
      </c>
    </row>
    <row r="404" spans="1:13" ht="15.75" x14ac:dyDescent="0.25">
      <c r="A404" s="135"/>
      <c r="B404" s="137"/>
      <c r="C404" s="32" t="s">
        <v>79</v>
      </c>
      <c r="D404" s="38">
        <v>1</v>
      </c>
      <c r="E404" s="51">
        <v>21415</v>
      </c>
      <c r="F404" s="13">
        <v>345</v>
      </c>
      <c r="G404" s="13">
        <v>2140</v>
      </c>
      <c r="H404" s="13">
        <v>2844</v>
      </c>
      <c r="I404" s="13">
        <v>16086</v>
      </c>
      <c r="J404" s="51">
        <v>127857</v>
      </c>
      <c r="K404" s="13">
        <v>21830</v>
      </c>
      <c r="L404" s="13">
        <v>93137</v>
      </c>
      <c r="M404" s="13">
        <v>12890</v>
      </c>
    </row>
    <row r="405" spans="1:13" ht="15.75" x14ac:dyDescent="0.25">
      <c r="A405" s="135"/>
      <c r="B405" s="137" t="s">
        <v>80</v>
      </c>
      <c r="C405" s="32"/>
      <c r="D405" s="13">
        <v>202637</v>
      </c>
      <c r="E405" s="51"/>
      <c r="F405" s="13"/>
      <c r="G405" s="13"/>
      <c r="H405" s="13"/>
      <c r="I405" s="13"/>
      <c r="J405" s="51"/>
      <c r="K405" s="13"/>
      <c r="L405" s="13"/>
      <c r="M405" s="13"/>
    </row>
    <row r="406" spans="1:13" ht="15.75" x14ac:dyDescent="0.25">
      <c r="A406" s="135"/>
      <c r="B406" s="137"/>
      <c r="C406" s="32" t="s">
        <v>78</v>
      </c>
      <c r="D406" s="38">
        <v>0.97199999999999998</v>
      </c>
      <c r="E406" s="51">
        <v>2045</v>
      </c>
      <c r="F406" s="13">
        <v>43</v>
      </c>
      <c r="G406" s="13">
        <v>111</v>
      </c>
      <c r="H406" s="13">
        <v>239</v>
      </c>
      <c r="I406" s="13">
        <v>1652</v>
      </c>
      <c r="J406" s="51">
        <v>10095</v>
      </c>
      <c r="K406" s="13">
        <v>1976</v>
      </c>
      <c r="L406" s="13">
        <v>7458</v>
      </c>
      <c r="M406" s="13">
        <v>661</v>
      </c>
    </row>
    <row r="407" spans="1:13" ht="15.75" x14ac:dyDescent="0.25">
      <c r="A407" s="135"/>
      <c r="B407" s="137"/>
      <c r="C407" s="32" t="s">
        <v>79</v>
      </c>
      <c r="D407" s="38">
        <v>1</v>
      </c>
      <c r="E407" s="51">
        <v>2114</v>
      </c>
      <c r="F407" s="13">
        <v>46</v>
      </c>
      <c r="G407" s="13">
        <v>113</v>
      </c>
      <c r="H407" s="13">
        <v>246</v>
      </c>
      <c r="I407" s="13">
        <v>1709</v>
      </c>
      <c r="J407" s="51">
        <v>10430</v>
      </c>
      <c r="K407" s="13">
        <v>2055</v>
      </c>
      <c r="L407" s="13">
        <v>7696</v>
      </c>
      <c r="M407" s="13">
        <v>679</v>
      </c>
    </row>
    <row r="408" spans="1:13" ht="15.75" x14ac:dyDescent="0.25">
      <c r="A408" s="135"/>
      <c r="B408" s="137" t="s">
        <v>81</v>
      </c>
      <c r="C408" s="32"/>
      <c r="D408" s="13">
        <v>533642</v>
      </c>
      <c r="E408" s="51"/>
      <c r="F408" s="13"/>
      <c r="G408" s="13"/>
      <c r="H408" s="13"/>
      <c r="I408" s="13"/>
      <c r="J408" s="51"/>
      <c r="K408" s="13"/>
      <c r="L408" s="13"/>
      <c r="M408" s="13"/>
    </row>
    <row r="409" spans="1:13" ht="15.75" x14ac:dyDescent="0.25">
      <c r="A409" s="135"/>
      <c r="B409" s="137"/>
      <c r="C409" s="32" t="s">
        <v>78</v>
      </c>
      <c r="D409" s="38">
        <v>0.97</v>
      </c>
      <c r="E409" s="51">
        <v>2717</v>
      </c>
      <c r="F409" s="13">
        <v>72</v>
      </c>
      <c r="G409" s="13">
        <v>201</v>
      </c>
      <c r="H409" s="13">
        <v>197</v>
      </c>
      <c r="I409" s="13">
        <v>2247</v>
      </c>
      <c r="J409" s="51">
        <v>12737</v>
      </c>
      <c r="K409" s="13">
        <v>3462</v>
      </c>
      <c r="L409" s="13">
        <v>7904</v>
      </c>
      <c r="M409" s="13">
        <v>1371</v>
      </c>
    </row>
    <row r="410" spans="1:13" ht="15.75" x14ac:dyDescent="0.25">
      <c r="A410" s="135"/>
      <c r="B410" s="137"/>
      <c r="C410" s="32" t="s">
        <v>79</v>
      </c>
      <c r="D410" s="38">
        <v>1</v>
      </c>
      <c r="E410" s="51">
        <v>2794</v>
      </c>
      <c r="F410" s="13">
        <v>73</v>
      </c>
      <c r="G410" s="13">
        <v>207</v>
      </c>
      <c r="H410" s="13">
        <v>204</v>
      </c>
      <c r="I410" s="13">
        <v>2310</v>
      </c>
      <c r="J410" s="51">
        <v>13102</v>
      </c>
      <c r="K410" s="13">
        <v>3576</v>
      </c>
      <c r="L410" s="13">
        <v>8120</v>
      </c>
      <c r="M410" s="13">
        <v>1406</v>
      </c>
    </row>
    <row r="411" spans="1:13" ht="15.75" x14ac:dyDescent="0.25">
      <c r="A411" s="135"/>
      <c r="B411" s="138" t="s">
        <v>82</v>
      </c>
      <c r="C411" s="34"/>
      <c r="D411" s="17">
        <v>5148714</v>
      </c>
      <c r="E411" s="52">
        <v>26323</v>
      </c>
      <c r="F411" s="17">
        <v>464</v>
      </c>
      <c r="G411" s="17">
        <v>2460</v>
      </c>
      <c r="H411" s="17">
        <v>3294</v>
      </c>
      <c r="I411" s="17">
        <v>20105</v>
      </c>
      <c r="J411" s="52">
        <v>151389</v>
      </c>
      <c r="K411" s="17">
        <v>27461</v>
      </c>
      <c r="L411" s="17">
        <v>108953</v>
      </c>
      <c r="M411" s="17">
        <v>14975</v>
      </c>
    </row>
    <row r="412" spans="1:13" ht="15.75" x14ac:dyDescent="0.25">
      <c r="A412" s="135"/>
      <c r="B412" s="138"/>
      <c r="C412" s="32" t="s">
        <v>83</v>
      </c>
      <c r="D412" s="11"/>
      <c r="E412" s="53">
        <v>511.3</v>
      </c>
      <c r="F412" s="18">
        <v>9</v>
      </c>
      <c r="G412" s="18">
        <v>47.8</v>
      </c>
      <c r="H412" s="18">
        <v>64</v>
      </c>
      <c r="I412" s="18">
        <v>390.5</v>
      </c>
      <c r="J412" s="53">
        <v>2940.3</v>
      </c>
      <c r="K412" s="18">
        <v>533.4</v>
      </c>
      <c r="L412" s="18">
        <v>2116.1</v>
      </c>
      <c r="M412" s="18">
        <v>290.8</v>
      </c>
    </row>
    <row r="413" spans="1:13" ht="15.75" x14ac:dyDescent="0.25">
      <c r="A413" s="135" t="s">
        <v>128</v>
      </c>
      <c r="B413" s="137" t="s">
        <v>77</v>
      </c>
      <c r="C413" s="32"/>
      <c r="D413" s="13">
        <v>425108</v>
      </c>
      <c r="E413" s="50" t="s">
        <v>60</v>
      </c>
      <c r="F413" s="24"/>
      <c r="G413" s="24"/>
      <c r="H413" s="24"/>
      <c r="I413" s="24"/>
      <c r="J413" s="50"/>
      <c r="K413" s="24"/>
      <c r="L413" s="24"/>
      <c r="M413" s="24"/>
    </row>
    <row r="414" spans="1:13" ht="15.75" x14ac:dyDescent="0.25">
      <c r="A414" s="135"/>
      <c r="B414" s="137"/>
      <c r="C414" s="32" t="s">
        <v>78</v>
      </c>
      <c r="D414" s="38">
        <v>0.995</v>
      </c>
      <c r="E414" s="51">
        <v>1806</v>
      </c>
      <c r="F414" s="13">
        <v>10</v>
      </c>
      <c r="G414" s="13">
        <v>335</v>
      </c>
      <c r="H414" s="13">
        <v>140</v>
      </c>
      <c r="I414" s="13">
        <v>1321</v>
      </c>
      <c r="J414" s="51">
        <v>10022</v>
      </c>
      <c r="K414" s="13">
        <v>1707</v>
      </c>
      <c r="L414" s="13">
        <v>7141</v>
      </c>
      <c r="M414" s="13">
        <v>1174</v>
      </c>
    </row>
    <row r="415" spans="1:13" ht="15.75" x14ac:dyDescent="0.25">
      <c r="A415" s="135"/>
      <c r="B415" s="137"/>
      <c r="C415" s="32" t="s">
        <v>79</v>
      </c>
      <c r="D415" s="38">
        <v>1</v>
      </c>
      <c r="E415" s="51">
        <v>1809</v>
      </c>
      <c r="F415" s="13">
        <v>10</v>
      </c>
      <c r="G415" s="13">
        <v>335</v>
      </c>
      <c r="H415" s="13">
        <v>140</v>
      </c>
      <c r="I415" s="13">
        <v>1324</v>
      </c>
      <c r="J415" s="51">
        <v>10031</v>
      </c>
      <c r="K415" s="13">
        <v>1711</v>
      </c>
      <c r="L415" s="13">
        <v>7144</v>
      </c>
      <c r="M415" s="13">
        <v>1176</v>
      </c>
    </row>
    <row r="416" spans="1:13" ht="15.75" x14ac:dyDescent="0.25">
      <c r="A416" s="135"/>
      <c r="B416" s="137" t="s">
        <v>80</v>
      </c>
      <c r="C416" s="32"/>
      <c r="D416" s="13">
        <v>222043</v>
      </c>
      <c r="E416" s="51"/>
      <c r="F416" s="13"/>
      <c r="G416" s="13"/>
      <c r="H416" s="13"/>
      <c r="I416" s="13"/>
      <c r="J416" s="51"/>
      <c r="K416" s="13"/>
      <c r="L416" s="13"/>
      <c r="M416" s="13"/>
    </row>
    <row r="417" spans="1:13" ht="15.75" x14ac:dyDescent="0.25">
      <c r="A417" s="135"/>
      <c r="B417" s="137"/>
      <c r="C417" s="32" t="s">
        <v>78</v>
      </c>
      <c r="D417" s="38">
        <v>0.97099999999999997</v>
      </c>
      <c r="E417" s="51">
        <v>1459</v>
      </c>
      <c r="F417" s="13">
        <v>4</v>
      </c>
      <c r="G417" s="13">
        <v>270</v>
      </c>
      <c r="H417" s="13">
        <v>26</v>
      </c>
      <c r="I417" s="13">
        <v>1159</v>
      </c>
      <c r="J417" s="51">
        <v>4457</v>
      </c>
      <c r="K417" s="13">
        <v>586</v>
      </c>
      <c r="L417" s="13">
        <v>3430</v>
      </c>
      <c r="M417" s="13">
        <v>441</v>
      </c>
    </row>
    <row r="418" spans="1:13" ht="15.75" x14ac:dyDescent="0.25">
      <c r="A418" s="135"/>
      <c r="B418" s="137"/>
      <c r="C418" s="32" t="s">
        <v>79</v>
      </c>
      <c r="D418" s="38">
        <v>1</v>
      </c>
      <c r="E418" s="51">
        <v>1481</v>
      </c>
      <c r="F418" s="13">
        <v>4</v>
      </c>
      <c r="G418" s="13">
        <v>273</v>
      </c>
      <c r="H418" s="13">
        <v>26</v>
      </c>
      <c r="I418" s="13">
        <v>1178</v>
      </c>
      <c r="J418" s="51">
        <v>4553</v>
      </c>
      <c r="K418" s="13">
        <v>604</v>
      </c>
      <c r="L418" s="13">
        <v>3501</v>
      </c>
      <c r="M418" s="13">
        <v>448</v>
      </c>
    </row>
    <row r="419" spans="1:13" ht="15.75" x14ac:dyDescent="0.25">
      <c r="A419" s="135"/>
      <c r="B419" s="137" t="s">
        <v>81</v>
      </c>
      <c r="C419" s="32"/>
      <c r="D419" s="13">
        <v>237508</v>
      </c>
      <c r="E419" s="51"/>
      <c r="F419" s="13"/>
      <c r="G419" s="13"/>
      <c r="H419" s="13"/>
      <c r="I419" s="13"/>
      <c r="J419" s="51"/>
      <c r="K419" s="13"/>
      <c r="L419" s="13"/>
      <c r="M419" s="13"/>
    </row>
    <row r="420" spans="1:13" ht="15.75" x14ac:dyDescent="0.25">
      <c r="A420" s="135"/>
      <c r="B420" s="137"/>
      <c r="C420" s="32" t="s">
        <v>78</v>
      </c>
      <c r="D420" s="38">
        <v>0.85799999999999998</v>
      </c>
      <c r="E420" s="51">
        <v>176</v>
      </c>
      <c r="F420" s="13">
        <v>2</v>
      </c>
      <c r="G420" s="13">
        <v>28</v>
      </c>
      <c r="H420" s="13">
        <v>0</v>
      </c>
      <c r="I420" s="13">
        <v>146</v>
      </c>
      <c r="J420" s="51">
        <v>887</v>
      </c>
      <c r="K420" s="13">
        <v>271</v>
      </c>
      <c r="L420" s="13">
        <v>500</v>
      </c>
      <c r="M420" s="13">
        <v>116</v>
      </c>
    </row>
    <row r="421" spans="1:13" ht="15.75" x14ac:dyDescent="0.25">
      <c r="A421" s="135"/>
      <c r="B421" s="137"/>
      <c r="C421" s="32" t="s">
        <v>79</v>
      </c>
      <c r="D421" s="38">
        <v>1</v>
      </c>
      <c r="E421" s="51">
        <v>240</v>
      </c>
      <c r="F421" s="13">
        <v>3</v>
      </c>
      <c r="G421" s="13">
        <v>34</v>
      </c>
      <c r="H421" s="13">
        <v>29</v>
      </c>
      <c r="I421" s="13">
        <v>174</v>
      </c>
      <c r="J421" s="51">
        <v>1083</v>
      </c>
      <c r="K421" s="13">
        <v>331</v>
      </c>
      <c r="L421" s="13">
        <v>620</v>
      </c>
      <c r="M421" s="13">
        <v>132</v>
      </c>
    </row>
    <row r="422" spans="1:13" ht="15.75" x14ac:dyDescent="0.25">
      <c r="A422" s="135"/>
      <c r="B422" s="138" t="s">
        <v>82</v>
      </c>
      <c r="C422" s="34"/>
      <c r="D422" s="17">
        <v>884659</v>
      </c>
      <c r="E422" s="52">
        <v>3530</v>
      </c>
      <c r="F422" s="17">
        <v>17</v>
      </c>
      <c r="G422" s="17">
        <v>642</v>
      </c>
      <c r="H422" s="17">
        <v>195</v>
      </c>
      <c r="I422" s="17">
        <v>2676</v>
      </c>
      <c r="J422" s="52">
        <v>15667</v>
      </c>
      <c r="K422" s="17">
        <v>2646</v>
      </c>
      <c r="L422" s="17">
        <v>11265</v>
      </c>
      <c r="M422" s="17">
        <v>1756</v>
      </c>
    </row>
    <row r="423" spans="1:13" ht="15.75" x14ac:dyDescent="0.25">
      <c r="A423" s="135"/>
      <c r="B423" s="138"/>
      <c r="C423" s="32" t="s">
        <v>83</v>
      </c>
      <c r="D423" s="11"/>
      <c r="E423" s="53">
        <v>399</v>
      </c>
      <c r="F423" s="18">
        <v>1.9</v>
      </c>
      <c r="G423" s="18">
        <v>72.599999999999994</v>
      </c>
      <c r="H423" s="18">
        <v>22</v>
      </c>
      <c r="I423" s="18">
        <v>302.5</v>
      </c>
      <c r="J423" s="53">
        <v>1771</v>
      </c>
      <c r="K423" s="18">
        <v>299.10000000000002</v>
      </c>
      <c r="L423" s="18">
        <v>1273.4000000000001</v>
      </c>
      <c r="M423" s="18">
        <v>198.5</v>
      </c>
    </row>
    <row r="424" spans="1:13" ht="15.75" x14ac:dyDescent="0.25">
      <c r="A424" s="135" t="s">
        <v>129</v>
      </c>
      <c r="B424" s="137" t="s">
        <v>77</v>
      </c>
      <c r="C424" s="32"/>
      <c r="D424" s="13">
        <v>5346297</v>
      </c>
      <c r="E424" s="50" t="s">
        <v>60</v>
      </c>
      <c r="F424" s="24"/>
      <c r="G424" s="24"/>
      <c r="H424" s="24"/>
      <c r="I424" s="24"/>
      <c r="J424" s="50"/>
      <c r="K424" s="24"/>
      <c r="L424" s="24"/>
      <c r="M424" s="24"/>
    </row>
    <row r="425" spans="1:13" ht="15.75" x14ac:dyDescent="0.25">
      <c r="A425" s="135"/>
      <c r="B425" s="137"/>
      <c r="C425" s="32" t="s">
        <v>78</v>
      </c>
      <c r="D425" s="38">
        <v>1</v>
      </c>
      <c r="E425" s="51">
        <v>35287</v>
      </c>
      <c r="F425" s="13">
        <v>449</v>
      </c>
      <c r="G425" s="13">
        <v>2360</v>
      </c>
      <c r="H425" s="13">
        <v>5894</v>
      </c>
      <c r="I425" s="13">
        <v>26584</v>
      </c>
      <c r="J425" s="51">
        <v>152843</v>
      </c>
      <c r="K425" s="13">
        <v>23900</v>
      </c>
      <c r="L425" s="13">
        <v>112931</v>
      </c>
      <c r="M425" s="13">
        <v>16012</v>
      </c>
    </row>
    <row r="426" spans="1:13" ht="15.75" x14ac:dyDescent="0.25">
      <c r="A426" s="135"/>
      <c r="B426" s="139" t="s">
        <v>80</v>
      </c>
      <c r="C426" s="32"/>
      <c r="D426" s="13">
        <v>484538</v>
      </c>
      <c r="E426" s="51"/>
      <c r="F426" s="13"/>
      <c r="G426" s="13"/>
      <c r="H426" s="13"/>
      <c r="I426" s="13"/>
      <c r="J426" s="51"/>
      <c r="K426" s="13"/>
      <c r="L426" s="13"/>
      <c r="M426" s="13"/>
    </row>
    <row r="427" spans="1:13" ht="15.75" x14ac:dyDescent="0.25">
      <c r="A427" s="135"/>
      <c r="B427" s="139"/>
      <c r="C427" s="32" t="s">
        <v>78</v>
      </c>
      <c r="D427" s="38">
        <v>1</v>
      </c>
      <c r="E427" s="51">
        <v>2668</v>
      </c>
      <c r="F427" s="13">
        <v>21</v>
      </c>
      <c r="G427" s="13">
        <v>232</v>
      </c>
      <c r="H427" s="13">
        <v>177</v>
      </c>
      <c r="I427" s="13">
        <v>2238</v>
      </c>
      <c r="J427" s="51">
        <v>15786</v>
      </c>
      <c r="K427" s="13">
        <v>2393</v>
      </c>
      <c r="L427" s="13">
        <v>12153</v>
      </c>
      <c r="M427" s="13">
        <v>1240</v>
      </c>
    </row>
    <row r="428" spans="1:13" ht="15.75" x14ac:dyDescent="0.25">
      <c r="A428" s="135"/>
      <c r="B428" s="137" t="s">
        <v>81</v>
      </c>
      <c r="C428" s="32"/>
      <c r="D428" s="13">
        <v>998339</v>
      </c>
      <c r="E428" s="51"/>
      <c r="F428" s="13"/>
      <c r="G428" s="13"/>
      <c r="H428" s="13"/>
      <c r="I428" s="13"/>
      <c r="J428" s="51"/>
      <c r="K428" s="13"/>
      <c r="L428" s="13"/>
      <c r="M428" s="13"/>
    </row>
    <row r="429" spans="1:13" ht="15.75" x14ac:dyDescent="0.25">
      <c r="A429" s="135"/>
      <c r="B429" s="137"/>
      <c r="C429" s="32" t="s">
        <v>78</v>
      </c>
      <c r="D429" s="38">
        <v>1</v>
      </c>
      <c r="E429" s="51">
        <v>2692</v>
      </c>
      <c r="F429" s="13">
        <v>28</v>
      </c>
      <c r="G429" s="13">
        <v>221</v>
      </c>
      <c r="H429" s="13">
        <v>79</v>
      </c>
      <c r="I429" s="13">
        <v>2364</v>
      </c>
      <c r="J429" s="51">
        <v>12524</v>
      </c>
      <c r="K429" s="13">
        <v>3576</v>
      </c>
      <c r="L429" s="13">
        <v>7020</v>
      </c>
      <c r="M429" s="13">
        <v>1928</v>
      </c>
    </row>
    <row r="430" spans="1:13" ht="15.75" x14ac:dyDescent="0.25">
      <c r="A430" s="135"/>
      <c r="B430" s="138" t="s">
        <v>82</v>
      </c>
      <c r="C430" s="34"/>
      <c r="D430" s="17">
        <v>6829174</v>
      </c>
      <c r="E430" s="52">
        <v>40647</v>
      </c>
      <c r="F430" s="17">
        <v>498</v>
      </c>
      <c r="G430" s="17">
        <v>2813</v>
      </c>
      <c r="H430" s="17">
        <v>6150</v>
      </c>
      <c r="I430" s="17">
        <v>31186</v>
      </c>
      <c r="J430" s="52">
        <v>181153</v>
      </c>
      <c r="K430" s="17">
        <v>29869</v>
      </c>
      <c r="L430" s="17">
        <v>132104</v>
      </c>
      <c r="M430" s="17">
        <v>19180</v>
      </c>
    </row>
    <row r="431" spans="1:13" ht="15.75" x14ac:dyDescent="0.25">
      <c r="A431" s="135"/>
      <c r="B431" s="138"/>
      <c r="C431" s="32" t="s">
        <v>83</v>
      </c>
      <c r="D431" s="11"/>
      <c r="E431" s="53">
        <v>595.20000000000005</v>
      </c>
      <c r="F431" s="18">
        <v>7.3</v>
      </c>
      <c r="G431" s="18">
        <v>41.2</v>
      </c>
      <c r="H431" s="18">
        <v>90.1</v>
      </c>
      <c r="I431" s="18">
        <v>456.7</v>
      </c>
      <c r="J431" s="53">
        <v>2652.6</v>
      </c>
      <c r="K431" s="18">
        <v>437.4</v>
      </c>
      <c r="L431" s="18">
        <v>1934.4</v>
      </c>
      <c r="M431" s="18">
        <v>280.89999999999998</v>
      </c>
    </row>
    <row r="432" spans="1:13" ht="15.75" x14ac:dyDescent="0.25">
      <c r="A432" s="135" t="s">
        <v>130</v>
      </c>
      <c r="B432" s="137" t="s">
        <v>77</v>
      </c>
      <c r="C432" s="32"/>
      <c r="D432" s="13">
        <v>25893314</v>
      </c>
      <c r="E432" s="50"/>
      <c r="F432" s="24"/>
      <c r="G432" s="24"/>
      <c r="H432" s="24"/>
      <c r="I432" s="24"/>
      <c r="J432" s="50"/>
      <c r="K432" s="24"/>
      <c r="L432" s="24"/>
      <c r="M432" s="24"/>
    </row>
    <row r="433" spans="1:13" ht="15.75" x14ac:dyDescent="0.25">
      <c r="A433" s="135"/>
      <c r="B433" s="137"/>
      <c r="C433" s="32" t="s">
        <v>78</v>
      </c>
      <c r="D433" s="38">
        <v>0.996</v>
      </c>
      <c r="E433" s="51">
        <v>112832</v>
      </c>
      <c r="F433" s="13">
        <v>1308</v>
      </c>
      <c r="G433" s="13">
        <v>13380</v>
      </c>
      <c r="H433" s="13">
        <v>28389</v>
      </c>
      <c r="I433" s="13">
        <v>69755</v>
      </c>
      <c r="J433" s="51">
        <v>644773</v>
      </c>
      <c r="K433" s="13">
        <v>101161</v>
      </c>
      <c r="L433" s="13">
        <v>470229</v>
      </c>
      <c r="M433" s="13">
        <v>73383</v>
      </c>
    </row>
    <row r="434" spans="1:13" ht="15.75" x14ac:dyDescent="0.25">
      <c r="A434" s="135"/>
      <c r="B434" s="137"/>
      <c r="C434" s="32" t="s">
        <v>79</v>
      </c>
      <c r="D434" s="38">
        <v>1</v>
      </c>
      <c r="E434" s="51">
        <v>113040</v>
      </c>
      <c r="F434" s="13">
        <v>1309</v>
      </c>
      <c r="G434" s="13">
        <v>13400</v>
      </c>
      <c r="H434" s="13">
        <v>28406</v>
      </c>
      <c r="I434" s="13">
        <v>69925</v>
      </c>
      <c r="J434" s="51">
        <v>646291</v>
      </c>
      <c r="K434" s="13">
        <v>101452</v>
      </c>
      <c r="L434" s="13">
        <v>471296</v>
      </c>
      <c r="M434" s="13">
        <v>73543</v>
      </c>
    </row>
    <row r="435" spans="1:13" ht="15.75" x14ac:dyDescent="0.25">
      <c r="A435" s="135"/>
      <c r="B435" s="137" t="s">
        <v>80</v>
      </c>
      <c r="C435" s="32"/>
      <c r="D435" s="13">
        <v>1451495</v>
      </c>
      <c r="E435" s="51"/>
      <c r="F435" s="13"/>
      <c r="G435" s="13"/>
      <c r="H435" s="13"/>
      <c r="I435" s="13"/>
      <c r="J435" s="51"/>
      <c r="K435" s="13"/>
      <c r="L435" s="13"/>
      <c r="M435" s="13"/>
    </row>
    <row r="436" spans="1:13" ht="15.75" x14ac:dyDescent="0.25">
      <c r="A436" s="135"/>
      <c r="B436" s="137"/>
      <c r="C436" s="32" t="s">
        <v>78</v>
      </c>
      <c r="D436" s="38">
        <v>0.96499999999999997</v>
      </c>
      <c r="E436" s="51">
        <v>5283</v>
      </c>
      <c r="F436" s="13">
        <v>45</v>
      </c>
      <c r="G436" s="13">
        <v>765</v>
      </c>
      <c r="H436" s="13">
        <v>444</v>
      </c>
      <c r="I436" s="13">
        <v>4029</v>
      </c>
      <c r="J436" s="51">
        <v>30263</v>
      </c>
      <c r="K436" s="13">
        <v>6749</v>
      </c>
      <c r="L436" s="13">
        <v>21413</v>
      </c>
      <c r="M436" s="13">
        <v>2101</v>
      </c>
    </row>
    <row r="437" spans="1:13" ht="15.75" x14ac:dyDescent="0.25">
      <c r="A437" s="135"/>
      <c r="B437" s="137"/>
      <c r="C437" s="32" t="s">
        <v>79</v>
      </c>
      <c r="D437" s="38">
        <v>1</v>
      </c>
      <c r="E437" s="51">
        <v>5400</v>
      </c>
      <c r="F437" s="13">
        <v>45</v>
      </c>
      <c r="G437" s="13">
        <v>787</v>
      </c>
      <c r="H437" s="13">
        <v>446</v>
      </c>
      <c r="I437" s="13">
        <v>4122</v>
      </c>
      <c r="J437" s="51">
        <v>30904</v>
      </c>
      <c r="K437" s="13">
        <v>6940</v>
      </c>
      <c r="L437" s="13">
        <v>21807</v>
      </c>
      <c r="M437" s="13">
        <v>2157</v>
      </c>
    </row>
    <row r="438" spans="1:13" ht="15.75" x14ac:dyDescent="0.25">
      <c r="A438" s="135"/>
      <c r="B438" s="139" t="s">
        <v>81</v>
      </c>
      <c r="C438" s="32"/>
      <c r="D438" s="13">
        <v>1651072</v>
      </c>
      <c r="E438" s="51"/>
      <c r="F438" s="13"/>
      <c r="G438" s="13"/>
      <c r="H438" s="13"/>
      <c r="I438" s="13"/>
      <c r="J438" s="51"/>
      <c r="K438" s="13"/>
      <c r="L438" s="13"/>
      <c r="M438" s="13"/>
    </row>
    <row r="439" spans="1:13" ht="15.75" x14ac:dyDescent="0.25">
      <c r="A439" s="135"/>
      <c r="B439" s="139"/>
      <c r="C439" s="32" t="s">
        <v>78</v>
      </c>
      <c r="D439" s="38">
        <v>0.96799999999999997</v>
      </c>
      <c r="E439" s="51">
        <v>3010</v>
      </c>
      <c r="F439" s="13">
        <v>55</v>
      </c>
      <c r="G439" s="13">
        <v>633</v>
      </c>
      <c r="H439" s="13">
        <v>136</v>
      </c>
      <c r="I439" s="13">
        <v>2186</v>
      </c>
      <c r="J439" s="51">
        <v>15847</v>
      </c>
      <c r="K439" s="13">
        <v>5458</v>
      </c>
      <c r="L439" s="13">
        <v>8618</v>
      </c>
      <c r="M439" s="13">
        <v>1771</v>
      </c>
    </row>
    <row r="440" spans="1:13" ht="15.75" x14ac:dyDescent="0.25">
      <c r="A440" s="135"/>
      <c r="B440" s="139"/>
      <c r="C440" s="32" t="s">
        <v>79</v>
      </c>
      <c r="D440" s="38">
        <v>1</v>
      </c>
      <c r="E440" s="51">
        <v>3034</v>
      </c>
      <c r="F440" s="13">
        <v>55</v>
      </c>
      <c r="G440" s="13">
        <v>637</v>
      </c>
      <c r="H440" s="13">
        <v>136</v>
      </c>
      <c r="I440" s="13">
        <v>2206</v>
      </c>
      <c r="J440" s="51">
        <v>16009</v>
      </c>
      <c r="K440" s="13">
        <v>5510</v>
      </c>
      <c r="L440" s="13">
        <v>8710</v>
      </c>
      <c r="M440" s="13">
        <v>1789</v>
      </c>
    </row>
    <row r="441" spans="1:13" ht="15.75" x14ac:dyDescent="0.25">
      <c r="A441" s="135"/>
      <c r="B441" s="138" t="s">
        <v>82</v>
      </c>
      <c r="C441" s="34"/>
      <c r="D441" s="17">
        <v>28995881</v>
      </c>
      <c r="E441" s="52">
        <v>121474</v>
      </c>
      <c r="F441" s="17">
        <v>1409</v>
      </c>
      <c r="G441" s="17">
        <v>14824</v>
      </c>
      <c r="H441" s="17">
        <v>28988</v>
      </c>
      <c r="I441" s="17">
        <v>76253</v>
      </c>
      <c r="J441" s="52">
        <v>693204</v>
      </c>
      <c r="K441" s="17">
        <v>113902</v>
      </c>
      <c r="L441" s="17">
        <v>501813</v>
      </c>
      <c r="M441" s="17">
        <v>77489</v>
      </c>
    </row>
    <row r="442" spans="1:13" ht="15.75" x14ac:dyDescent="0.25">
      <c r="A442" s="135"/>
      <c r="B442" s="138"/>
      <c r="C442" s="32" t="s">
        <v>83</v>
      </c>
      <c r="D442" s="11"/>
      <c r="E442" s="53">
        <v>418.9</v>
      </c>
      <c r="F442" s="18">
        <v>4.9000000000000004</v>
      </c>
      <c r="G442" s="18">
        <v>51.1</v>
      </c>
      <c r="H442" s="18">
        <v>100</v>
      </c>
      <c r="I442" s="18">
        <v>263</v>
      </c>
      <c r="J442" s="53">
        <v>2390.6999999999998</v>
      </c>
      <c r="K442" s="18">
        <v>392.8</v>
      </c>
      <c r="L442" s="18">
        <v>1730.6</v>
      </c>
      <c r="M442" s="18">
        <v>267.2</v>
      </c>
    </row>
    <row r="443" spans="1:13" ht="15.75" x14ac:dyDescent="0.25">
      <c r="A443" s="135" t="s">
        <v>131</v>
      </c>
      <c r="B443" s="137" t="s">
        <v>77</v>
      </c>
      <c r="C443" s="32"/>
      <c r="D443" s="13">
        <v>2871718</v>
      </c>
      <c r="E443" s="50"/>
      <c r="F443" s="24"/>
      <c r="G443" s="24"/>
      <c r="H443" s="24"/>
      <c r="I443" s="24"/>
      <c r="J443" s="50"/>
      <c r="K443" s="24"/>
      <c r="L443" s="24"/>
      <c r="M443" s="24"/>
    </row>
    <row r="444" spans="1:13" ht="15.75" x14ac:dyDescent="0.25">
      <c r="A444" s="135"/>
      <c r="B444" s="137"/>
      <c r="C444" s="32" t="s">
        <v>78</v>
      </c>
      <c r="D444" s="38">
        <v>0.998</v>
      </c>
      <c r="E444" s="51">
        <v>6730</v>
      </c>
      <c r="F444" s="13">
        <v>60</v>
      </c>
      <c r="G444" s="13">
        <v>1593</v>
      </c>
      <c r="H444" s="13">
        <v>1099</v>
      </c>
      <c r="I444" s="13">
        <v>3978</v>
      </c>
      <c r="J444" s="51">
        <v>64459</v>
      </c>
      <c r="K444" s="13">
        <v>8117</v>
      </c>
      <c r="L444" s="13">
        <v>49983</v>
      </c>
      <c r="M444" s="13">
        <v>6359</v>
      </c>
    </row>
    <row r="445" spans="1:13" ht="15.75" x14ac:dyDescent="0.25">
      <c r="A445" s="135"/>
      <c r="B445" s="137"/>
      <c r="C445" s="32" t="s">
        <v>79</v>
      </c>
      <c r="D445" s="38">
        <v>1</v>
      </c>
      <c r="E445" s="51">
        <v>6755</v>
      </c>
      <c r="F445" s="13">
        <v>60</v>
      </c>
      <c r="G445" s="13">
        <v>1601</v>
      </c>
      <c r="H445" s="13">
        <v>1102</v>
      </c>
      <c r="I445" s="13">
        <v>3992</v>
      </c>
      <c r="J445" s="51">
        <v>64792</v>
      </c>
      <c r="K445" s="13">
        <v>8162</v>
      </c>
      <c r="L445" s="13">
        <v>50248</v>
      </c>
      <c r="M445" s="13">
        <v>6382</v>
      </c>
    </row>
    <row r="446" spans="1:13" ht="15.75" x14ac:dyDescent="0.25">
      <c r="A446" s="135"/>
      <c r="B446" s="137" t="s">
        <v>80</v>
      </c>
      <c r="C446" s="32"/>
      <c r="D446" s="13">
        <v>153031</v>
      </c>
      <c r="E446" s="51"/>
      <c r="F446" s="13"/>
      <c r="G446" s="13"/>
      <c r="H446" s="13"/>
      <c r="I446" s="13"/>
      <c r="J446" s="51"/>
      <c r="K446" s="13"/>
      <c r="L446" s="13"/>
      <c r="M446" s="13"/>
    </row>
    <row r="447" spans="1:13" ht="15.75" x14ac:dyDescent="0.25">
      <c r="A447" s="135"/>
      <c r="B447" s="137"/>
      <c r="C447" s="32" t="s">
        <v>78</v>
      </c>
      <c r="D447" s="38">
        <v>0.86199999999999999</v>
      </c>
      <c r="E447" s="51">
        <v>349</v>
      </c>
      <c r="F447" s="13">
        <v>0</v>
      </c>
      <c r="G447" s="13">
        <v>113</v>
      </c>
      <c r="H447" s="13">
        <v>11</v>
      </c>
      <c r="I447" s="13">
        <v>225</v>
      </c>
      <c r="J447" s="51">
        <v>2455</v>
      </c>
      <c r="K447" s="13">
        <v>304</v>
      </c>
      <c r="L447" s="13">
        <v>2014</v>
      </c>
      <c r="M447" s="13">
        <v>137</v>
      </c>
    </row>
    <row r="448" spans="1:13" ht="15.75" x14ac:dyDescent="0.25">
      <c r="A448" s="135"/>
      <c r="B448" s="137"/>
      <c r="C448" s="32" t="s">
        <v>79</v>
      </c>
      <c r="D448" s="38">
        <v>1</v>
      </c>
      <c r="E448" s="51">
        <v>414</v>
      </c>
      <c r="F448" s="13">
        <v>0</v>
      </c>
      <c r="G448" s="13">
        <v>134</v>
      </c>
      <c r="H448" s="13">
        <v>11</v>
      </c>
      <c r="I448" s="13">
        <v>269</v>
      </c>
      <c r="J448" s="51">
        <v>2797</v>
      </c>
      <c r="K448" s="13">
        <v>360</v>
      </c>
      <c r="L448" s="13">
        <v>2281</v>
      </c>
      <c r="M448" s="13">
        <v>156</v>
      </c>
    </row>
    <row r="449" spans="1:13" ht="15.75" x14ac:dyDescent="0.25">
      <c r="A449" s="135"/>
      <c r="B449" s="137" t="s">
        <v>81</v>
      </c>
      <c r="C449" s="32"/>
      <c r="D449" s="13">
        <v>181209</v>
      </c>
      <c r="E449" s="51"/>
      <c r="F449" s="13"/>
      <c r="G449" s="13"/>
      <c r="H449" s="13"/>
      <c r="I449" s="13"/>
      <c r="J449" s="51"/>
      <c r="K449" s="13"/>
      <c r="L449" s="13"/>
      <c r="M449" s="13"/>
    </row>
    <row r="450" spans="1:13" ht="15.75" x14ac:dyDescent="0.25">
      <c r="A450" s="135"/>
      <c r="B450" s="137"/>
      <c r="C450" s="32" t="s">
        <v>78</v>
      </c>
      <c r="D450" s="38">
        <v>0.91</v>
      </c>
      <c r="E450" s="51">
        <v>338</v>
      </c>
      <c r="F450" s="13">
        <v>12</v>
      </c>
      <c r="G450" s="13">
        <v>77</v>
      </c>
      <c r="H450" s="13">
        <v>11</v>
      </c>
      <c r="I450" s="13">
        <v>238</v>
      </c>
      <c r="J450" s="51">
        <v>1768</v>
      </c>
      <c r="K450" s="13">
        <v>307</v>
      </c>
      <c r="L450" s="13">
        <v>1279</v>
      </c>
      <c r="M450" s="13">
        <v>182</v>
      </c>
    </row>
    <row r="451" spans="1:13" ht="15.75" x14ac:dyDescent="0.25">
      <c r="A451" s="135"/>
      <c r="B451" s="137"/>
      <c r="C451" s="32" t="s">
        <v>79</v>
      </c>
      <c r="D451" s="38">
        <v>1</v>
      </c>
      <c r="E451" s="51">
        <v>384</v>
      </c>
      <c r="F451" s="13">
        <v>12</v>
      </c>
      <c r="G451" s="13">
        <v>87</v>
      </c>
      <c r="H451" s="13">
        <v>12</v>
      </c>
      <c r="I451" s="13">
        <v>273</v>
      </c>
      <c r="J451" s="51">
        <v>1957</v>
      </c>
      <c r="K451" s="13">
        <v>349</v>
      </c>
      <c r="L451" s="13">
        <v>1408</v>
      </c>
      <c r="M451" s="13">
        <v>200</v>
      </c>
    </row>
    <row r="452" spans="1:13" ht="15.75" x14ac:dyDescent="0.25">
      <c r="A452" s="135"/>
      <c r="B452" s="138" t="s">
        <v>82</v>
      </c>
      <c r="C452" s="34"/>
      <c r="D452" s="17">
        <v>3205958</v>
      </c>
      <c r="E452" s="52">
        <v>7553</v>
      </c>
      <c r="F452" s="17">
        <v>72</v>
      </c>
      <c r="G452" s="17">
        <v>1822</v>
      </c>
      <c r="H452" s="17">
        <v>1125</v>
      </c>
      <c r="I452" s="17">
        <v>4534</v>
      </c>
      <c r="J452" s="52">
        <v>69546</v>
      </c>
      <c r="K452" s="17">
        <v>8871</v>
      </c>
      <c r="L452" s="17">
        <v>53937</v>
      </c>
      <c r="M452" s="17">
        <v>6738</v>
      </c>
    </row>
    <row r="453" spans="1:13" ht="15.75" x14ac:dyDescent="0.25">
      <c r="A453" s="135"/>
      <c r="B453" s="138"/>
      <c r="C453" s="32" t="s">
        <v>83</v>
      </c>
      <c r="D453" s="11"/>
      <c r="E453" s="53">
        <v>235.6</v>
      </c>
      <c r="F453" s="18">
        <v>2.2000000000000002</v>
      </c>
      <c r="G453" s="18">
        <v>56.8</v>
      </c>
      <c r="H453" s="18">
        <v>35.1</v>
      </c>
      <c r="I453" s="18">
        <v>141.4</v>
      </c>
      <c r="J453" s="53">
        <v>2169.3000000000002</v>
      </c>
      <c r="K453" s="18">
        <v>276.7</v>
      </c>
      <c r="L453" s="18">
        <v>1682.4</v>
      </c>
      <c r="M453" s="18">
        <v>210.2</v>
      </c>
    </row>
    <row r="454" spans="1:13" ht="15.75" x14ac:dyDescent="0.25">
      <c r="A454" s="135" t="s">
        <v>132</v>
      </c>
      <c r="B454" s="137" t="s">
        <v>77</v>
      </c>
      <c r="C454" s="32"/>
      <c r="D454" s="13">
        <v>221448</v>
      </c>
      <c r="E454" s="50"/>
      <c r="F454" s="24"/>
      <c r="G454" s="24"/>
      <c r="H454" s="24"/>
      <c r="I454" s="24"/>
      <c r="J454" s="50"/>
      <c r="K454" s="24"/>
      <c r="L454" s="24"/>
      <c r="M454" s="24"/>
    </row>
    <row r="455" spans="1:13" ht="15.75" x14ac:dyDescent="0.25">
      <c r="A455" s="135"/>
      <c r="B455" s="137"/>
      <c r="C455" s="32" t="s">
        <v>78</v>
      </c>
      <c r="D455" s="38">
        <v>1</v>
      </c>
      <c r="E455" s="51">
        <v>444</v>
      </c>
      <c r="F455" s="13">
        <v>5</v>
      </c>
      <c r="G455" s="13">
        <v>114</v>
      </c>
      <c r="H455" s="13">
        <v>32</v>
      </c>
      <c r="I455" s="13">
        <v>293</v>
      </c>
      <c r="J455" s="51">
        <v>3786</v>
      </c>
      <c r="K455" s="13">
        <v>406</v>
      </c>
      <c r="L455" s="13">
        <v>3284</v>
      </c>
      <c r="M455" s="13">
        <v>96</v>
      </c>
    </row>
    <row r="456" spans="1:13" ht="15.75" x14ac:dyDescent="0.25">
      <c r="A456" s="135"/>
      <c r="B456" s="139" t="s">
        <v>80</v>
      </c>
      <c r="C456" s="32"/>
      <c r="D456" s="13">
        <v>190677</v>
      </c>
      <c r="E456" s="51"/>
      <c r="F456" s="13"/>
      <c r="G456" s="13"/>
      <c r="H456" s="13"/>
      <c r="I456" s="13"/>
      <c r="J456" s="51"/>
      <c r="K456" s="13"/>
      <c r="L456" s="13"/>
      <c r="M456" s="13"/>
    </row>
    <row r="457" spans="1:13" ht="15.75" x14ac:dyDescent="0.25">
      <c r="A457" s="135"/>
      <c r="B457" s="139"/>
      <c r="C457" s="32" t="s">
        <v>78</v>
      </c>
      <c r="D457" s="38">
        <v>1</v>
      </c>
      <c r="E457" s="51">
        <v>505</v>
      </c>
      <c r="F457" s="13">
        <v>0</v>
      </c>
      <c r="G457" s="13">
        <v>108</v>
      </c>
      <c r="H457" s="13">
        <v>32</v>
      </c>
      <c r="I457" s="13">
        <v>365</v>
      </c>
      <c r="J457" s="51">
        <v>3646</v>
      </c>
      <c r="K457" s="13">
        <v>446</v>
      </c>
      <c r="L457" s="13">
        <v>3101</v>
      </c>
      <c r="M457" s="13">
        <v>99</v>
      </c>
    </row>
    <row r="458" spans="1:13" ht="15.75" x14ac:dyDescent="0.25">
      <c r="A458" s="135"/>
      <c r="B458" s="137" t="s">
        <v>81</v>
      </c>
      <c r="C458" s="32"/>
      <c r="D458" s="13">
        <v>211864</v>
      </c>
      <c r="E458" s="51"/>
      <c r="F458" s="13"/>
      <c r="G458" s="13"/>
      <c r="H458" s="13"/>
      <c r="I458" s="13"/>
      <c r="J458" s="51"/>
      <c r="K458" s="13"/>
      <c r="L458" s="13"/>
      <c r="M458" s="13"/>
    </row>
    <row r="459" spans="1:13" ht="15.75" x14ac:dyDescent="0.25">
      <c r="A459" s="135"/>
      <c r="B459" s="137"/>
      <c r="C459" s="32" t="s">
        <v>78</v>
      </c>
      <c r="D459" s="38">
        <v>1</v>
      </c>
      <c r="E459" s="51">
        <v>313</v>
      </c>
      <c r="F459" s="13">
        <v>6</v>
      </c>
      <c r="G459" s="13">
        <v>56</v>
      </c>
      <c r="H459" s="13">
        <v>7</v>
      </c>
      <c r="I459" s="13">
        <v>244</v>
      </c>
      <c r="J459" s="51">
        <v>1456</v>
      </c>
      <c r="K459" s="13">
        <v>423</v>
      </c>
      <c r="L459" s="13">
        <v>930</v>
      </c>
      <c r="M459" s="13">
        <v>103</v>
      </c>
    </row>
    <row r="460" spans="1:13" ht="15.75" x14ac:dyDescent="0.25">
      <c r="A460" s="135"/>
      <c r="B460" s="138" t="s">
        <v>82</v>
      </c>
      <c r="C460" s="34"/>
      <c r="D460" s="17">
        <v>623989</v>
      </c>
      <c r="E460" s="52">
        <v>1262</v>
      </c>
      <c r="F460" s="17">
        <v>11</v>
      </c>
      <c r="G460" s="17">
        <v>278</v>
      </c>
      <c r="H460" s="17">
        <v>71</v>
      </c>
      <c r="I460" s="17">
        <v>902</v>
      </c>
      <c r="J460" s="52">
        <v>8888</v>
      </c>
      <c r="K460" s="17">
        <v>1275</v>
      </c>
      <c r="L460" s="17">
        <v>7315</v>
      </c>
      <c r="M460" s="17">
        <v>298</v>
      </c>
    </row>
    <row r="461" spans="1:13" ht="15.75" x14ac:dyDescent="0.25">
      <c r="A461" s="135"/>
      <c r="B461" s="138"/>
      <c r="C461" s="32" t="s">
        <v>83</v>
      </c>
      <c r="D461" s="11"/>
      <c r="E461" s="53">
        <v>202.2</v>
      </c>
      <c r="F461" s="18">
        <v>1.8</v>
      </c>
      <c r="G461" s="18">
        <v>44.6</v>
      </c>
      <c r="H461" s="18">
        <v>11.4</v>
      </c>
      <c r="I461" s="18">
        <v>144.6</v>
      </c>
      <c r="J461" s="53">
        <v>1424.4</v>
      </c>
      <c r="K461" s="18">
        <v>204.3</v>
      </c>
      <c r="L461" s="18">
        <v>1172.3</v>
      </c>
      <c r="M461" s="18">
        <v>47.8</v>
      </c>
    </row>
    <row r="462" spans="1:13" ht="15.75" x14ac:dyDescent="0.25">
      <c r="A462" s="135" t="s">
        <v>133</v>
      </c>
      <c r="B462" s="137" t="s">
        <v>77</v>
      </c>
      <c r="C462" s="32"/>
      <c r="D462" s="13">
        <v>7489609</v>
      </c>
      <c r="E462" s="50"/>
      <c r="F462" s="24"/>
      <c r="G462" s="24"/>
      <c r="H462" s="24"/>
      <c r="I462" s="24"/>
      <c r="J462" s="50"/>
      <c r="K462" s="24"/>
      <c r="L462" s="24"/>
      <c r="M462" s="24"/>
    </row>
    <row r="463" spans="1:13" ht="15.75" x14ac:dyDescent="0.25">
      <c r="A463" s="135"/>
      <c r="B463" s="137"/>
      <c r="C463" s="32" t="s">
        <v>78</v>
      </c>
      <c r="D463" s="38">
        <v>0.999</v>
      </c>
      <c r="E463" s="51">
        <v>15713</v>
      </c>
      <c r="F463" s="13">
        <v>344</v>
      </c>
      <c r="G463" s="13">
        <v>2340</v>
      </c>
      <c r="H463" s="13">
        <v>3338</v>
      </c>
      <c r="I463" s="13">
        <v>9691</v>
      </c>
      <c r="J463" s="51">
        <v>126904</v>
      </c>
      <c r="K463" s="13">
        <v>11783</v>
      </c>
      <c r="L463" s="13">
        <v>105821</v>
      </c>
      <c r="M463" s="13">
        <v>9300</v>
      </c>
    </row>
    <row r="464" spans="1:13" ht="15.75" x14ac:dyDescent="0.25">
      <c r="A464" s="135"/>
      <c r="B464" s="137"/>
      <c r="C464" s="32" t="s">
        <v>79</v>
      </c>
      <c r="D464" s="38">
        <v>1</v>
      </c>
      <c r="E464" s="51">
        <v>15713</v>
      </c>
      <c r="F464" s="13">
        <v>344</v>
      </c>
      <c r="G464" s="13">
        <v>2340</v>
      </c>
      <c r="H464" s="13">
        <v>3338</v>
      </c>
      <c r="I464" s="13">
        <v>9691</v>
      </c>
      <c r="J464" s="51">
        <v>126941</v>
      </c>
      <c r="K464" s="13">
        <v>11786</v>
      </c>
      <c r="L464" s="13">
        <v>105851</v>
      </c>
      <c r="M464" s="13">
        <v>9304</v>
      </c>
    </row>
    <row r="465" spans="1:13" ht="15.75" x14ac:dyDescent="0.25">
      <c r="A465" s="135"/>
      <c r="B465" s="137" t="s">
        <v>80</v>
      </c>
      <c r="C465" s="32"/>
      <c r="D465" s="13">
        <v>243163</v>
      </c>
      <c r="E465" s="51"/>
      <c r="F465" s="13"/>
      <c r="G465" s="13"/>
      <c r="H465" s="13"/>
      <c r="I465" s="13"/>
      <c r="J465" s="51"/>
      <c r="K465" s="13"/>
      <c r="L465" s="13"/>
      <c r="M465" s="13"/>
    </row>
    <row r="466" spans="1:13" ht="15.75" x14ac:dyDescent="0.25">
      <c r="A466" s="135"/>
      <c r="B466" s="137"/>
      <c r="C466" s="32" t="s">
        <v>78</v>
      </c>
      <c r="D466" s="38">
        <v>0.98499999999999999</v>
      </c>
      <c r="E466" s="51">
        <v>572</v>
      </c>
      <c r="F466" s="13">
        <v>15</v>
      </c>
      <c r="G466" s="13">
        <v>114</v>
      </c>
      <c r="H466" s="13">
        <v>75</v>
      </c>
      <c r="I466" s="13">
        <v>368</v>
      </c>
      <c r="J466" s="51">
        <v>5840</v>
      </c>
      <c r="K466" s="13">
        <v>655</v>
      </c>
      <c r="L466" s="13">
        <v>4903</v>
      </c>
      <c r="M466" s="13">
        <v>282</v>
      </c>
    </row>
    <row r="467" spans="1:13" ht="15.75" x14ac:dyDescent="0.25">
      <c r="A467" s="135"/>
      <c r="B467" s="137"/>
      <c r="C467" s="32" t="s">
        <v>79</v>
      </c>
      <c r="D467" s="38">
        <v>1</v>
      </c>
      <c r="E467" s="51">
        <v>575</v>
      </c>
      <c r="F467" s="13">
        <v>15</v>
      </c>
      <c r="G467" s="13">
        <v>114</v>
      </c>
      <c r="H467" s="13">
        <v>75</v>
      </c>
      <c r="I467" s="13">
        <v>371</v>
      </c>
      <c r="J467" s="51">
        <v>5867</v>
      </c>
      <c r="K467" s="13">
        <v>659</v>
      </c>
      <c r="L467" s="13">
        <v>4925</v>
      </c>
      <c r="M467" s="13">
        <v>283</v>
      </c>
    </row>
    <row r="468" spans="1:13" ht="15.75" x14ac:dyDescent="0.25">
      <c r="A468" s="135"/>
      <c r="B468" s="137" t="s">
        <v>81</v>
      </c>
      <c r="C468" s="32"/>
      <c r="D468" s="13">
        <v>802747</v>
      </c>
      <c r="E468" s="51"/>
      <c r="F468" s="13"/>
      <c r="G468" s="13"/>
      <c r="H468" s="13"/>
      <c r="I468" s="13"/>
      <c r="J468" s="51"/>
      <c r="K468" s="13"/>
      <c r="L468" s="13"/>
      <c r="M468" s="13"/>
    </row>
    <row r="469" spans="1:13" ht="15.75" x14ac:dyDescent="0.25">
      <c r="A469" s="135"/>
      <c r="B469" s="137"/>
      <c r="C469" s="32" t="s">
        <v>78</v>
      </c>
      <c r="D469" s="38">
        <v>1</v>
      </c>
      <c r="E469" s="51">
        <v>1465</v>
      </c>
      <c r="F469" s="13">
        <v>67</v>
      </c>
      <c r="G469" s="13">
        <v>362</v>
      </c>
      <c r="H469" s="13">
        <v>111</v>
      </c>
      <c r="I469" s="13">
        <v>925</v>
      </c>
      <c r="J469" s="51">
        <v>7405</v>
      </c>
      <c r="K469" s="13">
        <v>1455</v>
      </c>
      <c r="L469" s="13">
        <v>5268</v>
      </c>
      <c r="M469" s="13">
        <v>682</v>
      </c>
    </row>
    <row r="470" spans="1:13" ht="15.75" x14ac:dyDescent="0.25">
      <c r="A470" s="135"/>
      <c r="B470" s="138" t="s">
        <v>82</v>
      </c>
      <c r="C470" s="34"/>
      <c r="D470" s="17">
        <v>8535519</v>
      </c>
      <c r="E470" s="52">
        <v>17753</v>
      </c>
      <c r="F470" s="17">
        <v>426</v>
      </c>
      <c r="G470" s="17">
        <v>2816</v>
      </c>
      <c r="H470" s="17">
        <v>3524</v>
      </c>
      <c r="I470" s="17">
        <v>10987</v>
      </c>
      <c r="J470" s="52">
        <v>140213</v>
      </c>
      <c r="K470" s="17">
        <v>13900</v>
      </c>
      <c r="L470" s="17">
        <v>116044</v>
      </c>
      <c r="M470" s="17">
        <v>10269</v>
      </c>
    </row>
    <row r="471" spans="1:13" ht="15.75" x14ac:dyDescent="0.25">
      <c r="A471" s="135"/>
      <c r="B471" s="138"/>
      <c r="C471" s="32" t="s">
        <v>83</v>
      </c>
      <c r="D471" s="11"/>
      <c r="E471" s="53">
        <v>208</v>
      </c>
      <c r="F471" s="18">
        <v>5</v>
      </c>
      <c r="G471" s="18">
        <v>33</v>
      </c>
      <c r="H471" s="18">
        <v>41.3</v>
      </c>
      <c r="I471" s="18">
        <v>128.69999999999999</v>
      </c>
      <c r="J471" s="53">
        <v>1642.7</v>
      </c>
      <c r="K471" s="18">
        <v>162.80000000000001</v>
      </c>
      <c r="L471" s="18">
        <v>1359.5</v>
      </c>
      <c r="M471" s="18">
        <v>120.3</v>
      </c>
    </row>
    <row r="472" spans="1:13" ht="15.75" x14ac:dyDescent="0.25">
      <c r="A472" s="135" t="s">
        <v>134</v>
      </c>
      <c r="B472" s="139" t="s">
        <v>77</v>
      </c>
      <c r="C472" s="32"/>
      <c r="D472" s="13">
        <v>6838838</v>
      </c>
      <c r="E472" s="50"/>
      <c r="F472" s="24"/>
      <c r="G472" s="24"/>
      <c r="H472" s="24"/>
      <c r="I472" s="24"/>
      <c r="J472" s="50"/>
      <c r="K472" s="24"/>
      <c r="L472" s="24"/>
      <c r="M472" s="24"/>
    </row>
    <row r="473" spans="1:13" ht="15.75" x14ac:dyDescent="0.25">
      <c r="A473" s="135"/>
      <c r="B473" s="139"/>
      <c r="C473" s="32" t="s">
        <v>78</v>
      </c>
      <c r="D473" s="38">
        <v>0.998</v>
      </c>
      <c r="E473" s="51">
        <v>20734</v>
      </c>
      <c r="F473" s="13">
        <v>182</v>
      </c>
      <c r="G473" s="13">
        <v>2937</v>
      </c>
      <c r="H473" s="13">
        <v>5002</v>
      </c>
      <c r="I473" s="13">
        <v>12613</v>
      </c>
      <c r="J473" s="51">
        <v>189481</v>
      </c>
      <c r="K473" s="13">
        <v>31171</v>
      </c>
      <c r="L473" s="13">
        <v>135283</v>
      </c>
      <c r="M473" s="13">
        <v>23027</v>
      </c>
    </row>
    <row r="474" spans="1:13" ht="15.75" x14ac:dyDescent="0.25">
      <c r="A474" s="135"/>
      <c r="B474" s="139"/>
      <c r="C474" s="32" t="s">
        <v>79</v>
      </c>
      <c r="D474" s="38">
        <v>1</v>
      </c>
      <c r="E474" s="51">
        <v>20805</v>
      </c>
      <c r="F474" s="13">
        <v>183</v>
      </c>
      <c r="G474" s="13">
        <v>2961</v>
      </c>
      <c r="H474" s="13">
        <v>5008</v>
      </c>
      <c r="I474" s="13">
        <v>12653</v>
      </c>
      <c r="J474" s="51">
        <v>190177</v>
      </c>
      <c r="K474" s="13">
        <v>31342</v>
      </c>
      <c r="L474" s="13">
        <v>135759</v>
      </c>
      <c r="M474" s="13">
        <v>23076</v>
      </c>
    </row>
    <row r="475" spans="1:13" ht="15.75" x14ac:dyDescent="0.25">
      <c r="A475" s="135"/>
      <c r="B475" s="137" t="s">
        <v>80</v>
      </c>
      <c r="C475" s="32"/>
      <c r="D475" s="13">
        <v>313850</v>
      </c>
      <c r="E475" s="51"/>
      <c r="F475" s="13"/>
      <c r="G475" s="13"/>
      <c r="H475" s="13"/>
      <c r="I475" s="13"/>
      <c r="J475" s="51"/>
      <c r="K475" s="13"/>
      <c r="L475" s="13"/>
      <c r="M475" s="13"/>
    </row>
    <row r="476" spans="1:13" ht="15.75" x14ac:dyDescent="0.25">
      <c r="A476" s="135"/>
      <c r="B476" s="137"/>
      <c r="C476" s="32" t="s">
        <v>78</v>
      </c>
      <c r="D476" s="38">
        <v>0.94699999999999995</v>
      </c>
      <c r="E476" s="51">
        <v>924</v>
      </c>
      <c r="F476" s="13">
        <v>7</v>
      </c>
      <c r="G476" s="13">
        <v>224</v>
      </c>
      <c r="H476" s="13">
        <v>108</v>
      </c>
      <c r="I476" s="13">
        <v>585</v>
      </c>
      <c r="J476" s="51">
        <v>8892</v>
      </c>
      <c r="K476" s="13">
        <v>1633</v>
      </c>
      <c r="L476" s="13">
        <v>6427</v>
      </c>
      <c r="M476" s="13">
        <v>832</v>
      </c>
    </row>
    <row r="477" spans="1:13" ht="15.75" x14ac:dyDescent="0.25">
      <c r="A477" s="135"/>
      <c r="B477" s="137"/>
      <c r="C477" s="32" t="s">
        <v>79</v>
      </c>
      <c r="D477" s="38">
        <v>1</v>
      </c>
      <c r="E477" s="51">
        <v>961</v>
      </c>
      <c r="F477" s="13">
        <v>7</v>
      </c>
      <c r="G477" s="13">
        <v>232</v>
      </c>
      <c r="H477" s="13">
        <v>110</v>
      </c>
      <c r="I477" s="13">
        <v>612</v>
      </c>
      <c r="J477" s="51">
        <v>9360</v>
      </c>
      <c r="K477" s="13">
        <v>1729</v>
      </c>
      <c r="L477" s="13">
        <v>6767</v>
      </c>
      <c r="M477" s="13">
        <v>864</v>
      </c>
    </row>
    <row r="478" spans="1:13" ht="15.75" x14ac:dyDescent="0.25">
      <c r="A478" s="135"/>
      <c r="B478" s="137" t="s">
        <v>81</v>
      </c>
      <c r="C478" s="32"/>
      <c r="D478" s="13">
        <v>462205</v>
      </c>
      <c r="E478" s="51"/>
      <c r="F478" s="13"/>
      <c r="G478" s="13"/>
      <c r="H478" s="13"/>
      <c r="I478" s="13"/>
      <c r="J478" s="51"/>
      <c r="K478" s="13"/>
      <c r="L478" s="13"/>
      <c r="M478" s="13"/>
    </row>
    <row r="479" spans="1:13" ht="15.75" x14ac:dyDescent="0.25">
      <c r="A479" s="135"/>
      <c r="B479" s="137"/>
      <c r="C479" s="32" t="s">
        <v>78</v>
      </c>
      <c r="D479" s="38">
        <v>1</v>
      </c>
      <c r="E479" s="51">
        <v>611</v>
      </c>
      <c r="F479" s="13">
        <v>8</v>
      </c>
      <c r="G479" s="13">
        <v>139</v>
      </c>
      <c r="H479" s="13">
        <v>29</v>
      </c>
      <c r="I479" s="13">
        <v>435</v>
      </c>
      <c r="J479" s="51">
        <v>4687</v>
      </c>
      <c r="K479" s="13">
        <v>1469</v>
      </c>
      <c r="L479" s="13">
        <v>2756</v>
      </c>
      <c r="M479" s="13">
        <v>462</v>
      </c>
    </row>
    <row r="480" spans="1:13" ht="15.75" x14ac:dyDescent="0.25">
      <c r="A480" s="135"/>
      <c r="B480" s="138" t="s">
        <v>82</v>
      </c>
      <c r="C480" s="34"/>
      <c r="D480" s="17">
        <v>7614893</v>
      </c>
      <c r="E480" s="52">
        <v>22377</v>
      </c>
      <c r="F480" s="17">
        <v>198</v>
      </c>
      <c r="G480" s="17">
        <v>3332</v>
      </c>
      <c r="H480" s="17">
        <v>5147</v>
      </c>
      <c r="I480" s="17">
        <v>13700</v>
      </c>
      <c r="J480" s="52">
        <v>204224</v>
      </c>
      <c r="K480" s="17">
        <v>34540</v>
      </c>
      <c r="L480" s="17">
        <v>145282</v>
      </c>
      <c r="M480" s="17">
        <v>24402</v>
      </c>
    </row>
    <row r="481" spans="1:13" ht="15.75" x14ac:dyDescent="0.25">
      <c r="A481" s="135"/>
      <c r="B481" s="138"/>
      <c r="C481" s="32" t="s">
        <v>83</v>
      </c>
      <c r="D481" s="11"/>
      <c r="E481" s="53">
        <v>293.89999999999998</v>
      </c>
      <c r="F481" s="18">
        <v>2.6</v>
      </c>
      <c r="G481" s="18">
        <v>43.8</v>
      </c>
      <c r="H481" s="18">
        <v>67.599999999999994</v>
      </c>
      <c r="I481" s="18">
        <v>179.9</v>
      </c>
      <c r="J481" s="53">
        <v>2681.9</v>
      </c>
      <c r="K481" s="18">
        <v>453.6</v>
      </c>
      <c r="L481" s="18">
        <v>1907.9</v>
      </c>
      <c r="M481" s="18">
        <v>320.5</v>
      </c>
    </row>
    <row r="482" spans="1:13" ht="15.75" x14ac:dyDescent="0.25">
      <c r="A482" s="135" t="s">
        <v>135</v>
      </c>
      <c r="B482" s="137" t="s">
        <v>77</v>
      </c>
      <c r="C482" s="32"/>
      <c r="D482" s="13">
        <v>1156599</v>
      </c>
      <c r="E482" s="50"/>
      <c r="F482" s="24"/>
      <c r="G482" s="24"/>
      <c r="H482" s="24"/>
      <c r="I482" s="24"/>
      <c r="J482" s="50"/>
      <c r="K482" s="24"/>
      <c r="L482" s="24"/>
      <c r="M482" s="24"/>
    </row>
    <row r="483" spans="1:13" ht="15.75" x14ac:dyDescent="0.25">
      <c r="A483" s="135"/>
      <c r="B483" s="137"/>
      <c r="C483" s="32" t="s">
        <v>78</v>
      </c>
      <c r="D483" s="38">
        <v>0.84699999999999998</v>
      </c>
      <c r="E483" s="51">
        <v>3621</v>
      </c>
      <c r="F483" s="13">
        <v>51</v>
      </c>
      <c r="G483" s="13">
        <v>514</v>
      </c>
      <c r="H483" s="13">
        <v>299</v>
      </c>
      <c r="I483" s="13">
        <v>2757</v>
      </c>
      <c r="J483" s="51">
        <v>20104</v>
      </c>
      <c r="K483" s="13">
        <v>4344</v>
      </c>
      <c r="L483" s="13">
        <v>13957</v>
      </c>
      <c r="M483" s="13">
        <v>1803</v>
      </c>
    </row>
    <row r="484" spans="1:13" ht="15.75" x14ac:dyDescent="0.25">
      <c r="A484" s="135"/>
      <c r="B484" s="137"/>
      <c r="C484" s="32" t="s">
        <v>79</v>
      </c>
      <c r="D484" s="38">
        <v>1</v>
      </c>
      <c r="E484" s="51">
        <v>3939</v>
      </c>
      <c r="F484" s="13">
        <v>55</v>
      </c>
      <c r="G484" s="13">
        <v>547</v>
      </c>
      <c r="H484" s="13">
        <v>324</v>
      </c>
      <c r="I484" s="13">
        <v>3013</v>
      </c>
      <c r="J484" s="51">
        <v>21838</v>
      </c>
      <c r="K484" s="13">
        <v>4730</v>
      </c>
      <c r="L484" s="13">
        <v>15162</v>
      </c>
      <c r="M484" s="13">
        <v>1946</v>
      </c>
    </row>
    <row r="485" spans="1:13" ht="15.75" x14ac:dyDescent="0.25">
      <c r="A485" s="135"/>
      <c r="B485" s="137" t="s">
        <v>80</v>
      </c>
      <c r="C485" s="32"/>
      <c r="D485" s="13">
        <v>174190</v>
      </c>
      <c r="E485" s="51"/>
      <c r="F485" s="13"/>
      <c r="G485" s="13"/>
      <c r="H485" s="13"/>
      <c r="I485" s="13"/>
      <c r="J485" s="51"/>
      <c r="K485" s="13"/>
      <c r="L485" s="13"/>
      <c r="M485" s="13"/>
    </row>
    <row r="486" spans="1:13" ht="15.75" x14ac:dyDescent="0.25">
      <c r="A486" s="135"/>
      <c r="B486" s="137"/>
      <c r="C486" s="32" t="s">
        <v>78</v>
      </c>
      <c r="D486" s="38">
        <v>0.82699999999999996</v>
      </c>
      <c r="E486" s="51">
        <v>391</v>
      </c>
      <c r="F486" s="13">
        <v>7</v>
      </c>
      <c r="G486" s="13">
        <v>50</v>
      </c>
      <c r="H486" s="13">
        <v>13</v>
      </c>
      <c r="I486" s="13">
        <v>321</v>
      </c>
      <c r="J486" s="51">
        <v>1652</v>
      </c>
      <c r="K486" s="13">
        <v>209</v>
      </c>
      <c r="L486" s="13">
        <v>1370</v>
      </c>
      <c r="M486" s="13">
        <v>73</v>
      </c>
    </row>
    <row r="487" spans="1:13" ht="15.75" x14ac:dyDescent="0.25">
      <c r="A487" s="135"/>
      <c r="B487" s="137"/>
      <c r="C487" s="32" t="s">
        <v>79</v>
      </c>
      <c r="D487" s="38">
        <v>1</v>
      </c>
      <c r="E487" s="51">
        <v>708</v>
      </c>
      <c r="F487" s="13">
        <v>8</v>
      </c>
      <c r="G487" s="13">
        <v>82</v>
      </c>
      <c r="H487" s="13">
        <v>33</v>
      </c>
      <c r="I487" s="13">
        <v>585</v>
      </c>
      <c r="J487" s="51">
        <v>3754</v>
      </c>
      <c r="K487" s="13">
        <v>303</v>
      </c>
      <c r="L487" s="13">
        <v>3332</v>
      </c>
      <c r="M487" s="13">
        <v>119</v>
      </c>
    </row>
    <row r="488" spans="1:13" ht="15.75" x14ac:dyDescent="0.25">
      <c r="A488" s="135"/>
      <c r="B488" s="137" t="s">
        <v>81</v>
      </c>
      <c r="C488" s="32"/>
      <c r="D488" s="13">
        <v>461358</v>
      </c>
      <c r="E488" s="51"/>
      <c r="F488" s="13"/>
      <c r="G488" s="13"/>
      <c r="H488" s="13"/>
      <c r="I488" s="13"/>
      <c r="J488" s="51"/>
      <c r="K488" s="13"/>
      <c r="L488" s="13"/>
      <c r="M488" s="13"/>
    </row>
    <row r="489" spans="1:13" ht="15.75" x14ac:dyDescent="0.25">
      <c r="A489" s="135"/>
      <c r="B489" s="137"/>
      <c r="C489" s="32" t="s">
        <v>78</v>
      </c>
      <c r="D489" s="38">
        <v>0.83099999999999996</v>
      </c>
      <c r="E489" s="51">
        <v>908</v>
      </c>
      <c r="F489" s="13">
        <v>15</v>
      </c>
      <c r="G489" s="13">
        <v>119</v>
      </c>
      <c r="H489" s="13">
        <v>21</v>
      </c>
      <c r="I489" s="13">
        <v>753</v>
      </c>
      <c r="J489" s="51">
        <v>2628</v>
      </c>
      <c r="K489" s="13">
        <v>792</v>
      </c>
      <c r="L489" s="13">
        <v>1495</v>
      </c>
      <c r="M489" s="13">
        <v>341</v>
      </c>
    </row>
    <row r="490" spans="1:13" ht="15.75" x14ac:dyDescent="0.25">
      <c r="A490" s="135"/>
      <c r="B490" s="137"/>
      <c r="C490" s="32" t="s">
        <v>79</v>
      </c>
      <c r="D490" s="38">
        <v>1</v>
      </c>
      <c r="E490" s="51">
        <v>1027</v>
      </c>
      <c r="F490" s="13">
        <v>15</v>
      </c>
      <c r="G490" s="13">
        <v>125</v>
      </c>
      <c r="H490" s="13">
        <v>21</v>
      </c>
      <c r="I490" s="13">
        <v>866</v>
      </c>
      <c r="J490" s="51">
        <v>2784</v>
      </c>
      <c r="K490" s="13">
        <v>858</v>
      </c>
      <c r="L490" s="13">
        <v>1572</v>
      </c>
      <c r="M490" s="13">
        <v>354</v>
      </c>
    </row>
    <row r="491" spans="1:13" ht="15.75" x14ac:dyDescent="0.25">
      <c r="A491" s="135"/>
      <c r="B491" s="138" t="s">
        <v>82</v>
      </c>
      <c r="C491" s="34"/>
      <c r="D491" s="17">
        <v>1792147</v>
      </c>
      <c r="E491" s="52">
        <v>5674</v>
      </c>
      <c r="F491" s="17">
        <v>78</v>
      </c>
      <c r="G491" s="17">
        <v>754</v>
      </c>
      <c r="H491" s="17">
        <v>378</v>
      </c>
      <c r="I491" s="17">
        <v>4464</v>
      </c>
      <c r="J491" s="52">
        <v>28376</v>
      </c>
      <c r="K491" s="17">
        <v>5891</v>
      </c>
      <c r="L491" s="17">
        <v>20066</v>
      </c>
      <c r="M491" s="17">
        <v>2419</v>
      </c>
    </row>
    <row r="492" spans="1:13" ht="15.75" x14ac:dyDescent="0.25">
      <c r="A492" s="135"/>
      <c r="B492" s="138"/>
      <c r="C492" s="32" t="s">
        <v>83</v>
      </c>
      <c r="D492" s="11"/>
      <c r="E492" s="53">
        <v>316.60000000000002</v>
      </c>
      <c r="F492" s="18">
        <v>4.4000000000000004</v>
      </c>
      <c r="G492" s="18">
        <v>42.1</v>
      </c>
      <c r="H492" s="18">
        <v>21.1</v>
      </c>
      <c r="I492" s="18">
        <v>249.1</v>
      </c>
      <c r="J492" s="53">
        <v>1583.4</v>
      </c>
      <c r="K492" s="18">
        <v>328.7</v>
      </c>
      <c r="L492" s="18">
        <v>1119.7</v>
      </c>
      <c r="M492" s="18">
        <v>135</v>
      </c>
    </row>
    <row r="493" spans="1:13" ht="15.75" x14ac:dyDescent="0.25">
      <c r="A493" s="135" t="s">
        <v>136</v>
      </c>
      <c r="B493" s="137" t="s">
        <v>77</v>
      </c>
      <c r="C493" s="32"/>
      <c r="D493" s="13">
        <v>4350936</v>
      </c>
      <c r="E493" s="50"/>
      <c r="F493" s="24"/>
      <c r="G493" s="24"/>
      <c r="H493" s="24"/>
      <c r="I493" s="24"/>
      <c r="J493" s="50"/>
      <c r="K493" s="24"/>
      <c r="L493" s="24"/>
      <c r="M493" s="24"/>
    </row>
    <row r="494" spans="1:13" ht="15.75" x14ac:dyDescent="0.25">
      <c r="A494" s="135"/>
      <c r="B494" s="137"/>
      <c r="C494" s="32" t="s">
        <v>78</v>
      </c>
      <c r="D494" s="38">
        <v>0.98799999999999999</v>
      </c>
      <c r="E494" s="51">
        <v>14828</v>
      </c>
      <c r="F494" s="13">
        <v>149</v>
      </c>
      <c r="G494" s="13">
        <v>1731</v>
      </c>
      <c r="H494" s="13">
        <v>2913</v>
      </c>
      <c r="I494" s="13">
        <v>10035</v>
      </c>
      <c r="J494" s="51">
        <v>69373</v>
      </c>
      <c r="K494" s="13">
        <v>10258</v>
      </c>
      <c r="L494" s="13">
        <v>52575</v>
      </c>
      <c r="M494" s="13">
        <v>6540</v>
      </c>
    </row>
    <row r="495" spans="1:13" ht="15.75" x14ac:dyDescent="0.25">
      <c r="A495" s="135"/>
      <c r="B495" s="137"/>
      <c r="C495" s="32" t="s">
        <v>79</v>
      </c>
      <c r="D495" s="38">
        <v>1</v>
      </c>
      <c r="E495" s="51">
        <v>14878</v>
      </c>
      <c r="F495" s="13">
        <v>149</v>
      </c>
      <c r="G495" s="13">
        <v>1748</v>
      </c>
      <c r="H495" s="13">
        <v>2915</v>
      </c>
      <c r="I495" s="13">
        <v>10066</v>
      </c>
      <c r="J495" s="51">
        <v>70020</v>
      </c>
      <c r="K495" s="13">
        <v>10365</v>
      </c>
      <c r="L495" s="13">
        <v>53091</v>
      </c>
      <c r="M495" s="13">
        <v>6564</v>
      </c>
    </row>
    <row r="496" spans="1:13" ht="15.75" x14ac:dyDescent="0.25">
      <c r="A496" s="135"/>
      <c r="B496" s="137" t="s">
        <v>80</v>
      </c>
      <c r="C496" s="32"/>
      <c r="D496" s="13">
        <v>642215</v>
      </c>
      <c r="E496" s="51"/>
      <c r="F496" s="13"/>
      <c r="G496" s="13"/>
      <c r="H496" s="13"/>
      <c r="I496" s="13"/>
      <c r="J496" s="51"/>
      <c r="K496" s="13"/>
      <c r="L496" s="13"/>
      <c r="M496" s="13"/>
    </row>
    <row r="497" spans="1:13" ht="15.75" x14ac:dyDescent="0.25">
      <c r="A497" s="135"/>
      <c r="B497" s="137"/>
      <c r="C497" s="32" t="s">
        <v>78</v>
      </c>
      <c r="D497" s="38">
        <v>0.93700000000000006</v>
      </c>
      <c r="E497" s="51">
        <v>1249</v>
      </c>
      <c r="F497" s="13">
        <v>16</v>
      </c>
      <c r="G497" s="13">
        <v>309</v>
      </c>
      <c r="H497" s="13">
        <v>53</v>
      </c>
      <c r="I497" s="13">
        <v>871</v>
      </c>
      <c r="J497" s="51">
        <v>9875</v>
      </c>
      <c r="K497" s="13">
        <v>849</v>
      </c>
      <c r="L497" s="13">
        <v>8589</v>
      </c>
      <c r="M497" s="13">
        <v>437</v>
      </c>
    </row>
    <row r="498" spans="1:13" ht="15.75" x14ac:dyDescent="0.25">
      <c r="A498" s="135"/>
      <c r="B498" s="137"/>
      <c r="C498" s="32" t="s">
        <v>79</v>
      </c>
      <c r="D498" s="38">
        <v>1</v>
      </c>
      <c r="E498" s="51">
        <v>1287</v>
      </c>
      <c r="F498" s="13">
        <v>16</v>
      </c>
      <c r="G498" s="13">
        <v>313</v>
      </c>
      <c r="H498" s="13">
        <v>54</v>
      </c>
      <c r="I498" s="13">
        <v>904</v>
      </c>
      <c r="J498" s="51">
        <v>10579</v>
      </c>
      <c r="K498" s="13">
        <v>902</v>
      </c>
      <c r="L498" s="13">
        <v>9220</v>
      </c>
      <c r="M498" s="13">
        <v>457</v>
      </c>
    </row>
    <row r="499" spans="1:13" ht="15.75" x14ac:dyDescent="0.25">
      <c r="A499" s="135"/>
      <c r="B499" s="139" t="s">
        <v>81</v>
      </c>
      <c r="C499" s="32"/>
      <c r="D499" s="13">
        <v>829283</v>
      </c>
      <c r="E499" s="51"/>
      <c r="F499" s="13"/>
      <c r="G499" s="13"/>
      <c r="H499" s="13"/>
      <c r="I499" s="13"/>
      <c r="J499" s="51"/>
      <c r="K499" s="13"/>
      <c r="L499" s="13"/>
      <c r="M499" s="13"/>
    </row>
    <row r="500" spans="1:13" ht="15.75" x14ac:dyDescent="0.25">
      <c r="A500" s="135"/>
      <c r="B500" s="139"/>
      <c r="C500" s="32" t="s">
        <v>78</v>
      </c>
      <c r="D500" s="38">
        <v>0.98599999999999999</v>
      </c>
      <c r="E500" s="51">
        <v>893</v>
      </c>
      <c r="F500" s="13">
        <v>10</v>
      </c>
      <c r="G500" s="13">
        <v>198</v>
      </c>
      <c r="H500" s="13">
        <v>22</v>
      </c>
      <c r="I500" s="13">
        <v>663</v>
      </c>
      <c r="J500" s="51">
        <v>4992</v>
      </c>
      <c r="K500" s="13">
        <v>1376</v>
      </c>
      <c r="L500" s="13">
        <v>3257</v>
      </c>
      <c r="M500" s="13">
        <v>359</v>
      </c>
    </row>
    <row r="501" spans="1:13" ht="15.75" x14ac:dyDescent="0.25">
      <c r="A501" s="135"/>
      <c r="B501" s="139"/>
      <c r="C501" s="32" t="s">
        <v>79</v>
      </c>
      <c r="D501" s="38">
        <v>1</v>
      </c>
      <c r="E501" s="51">
        <v>905</v>
      </c>
      <c r="F501" s="13">
        <v>10</v>
      </c>
      <c r="G501" s="13">
        <v>200</v>
      </c>
      <c r="H501" s="13">
        <v>22</v>
      </c>
      <c r="I501" s="13">
        <v>673</v>
      </c>
      <c r="J501" s="51">
        <v>5073</v>
      </c>
      <c r="K501" s="13">
        <v>1400</v>
      </c>
      <c r="L501" s="13">
        <v>3309</v>
      </c>
      <c r="M501" s="13">
        <v>364</v>
      </c>
    </row>
    <row r="502" spans="1:13" ht="15.75" x14ac:dyDescent="0.25">
      <c r="A502" s="135"/>
      <c r="B502" s="138" t="s">
        <v>82</v>
      </c>
      <c r="C502" s="32"/>
      <c r="D502" s="17">
        <v>5822434</v>
      </c>
      <c r="E502" s="52">
        <v>17070</v>
      </c>
      <c r="F502" s="17">
        <v>175</v>
      </c>
      <c r="G502" s="17">
        <v>2261</v>
      </c>
      <c r="H502" s="17">
        <v>2991</v>
      </c>
      <c r="I502" s="17">
        <v>11643</v>
      </c>
      <c r="J502" s="52">
        <v>85672</v>
      </c>
      <c r="K502" s="17">
        <v>12667</v>
      </c>
      <c r="L502" s="17">
        <v>65620</v>
      </c>
      <c r="M502" s="17">
        <v>7385</v>
      </c>
    </row>
    <row r="503" spans="1:13" ht="15.75" x14ac:dyDescent="0.25">
      <c r="A503" s="135"/>
      <c r="B503" s="138"/>
      <c r="C503" s="32" t="s">
        <v>83</v>
      </c>
      <c r="D503" s="11"/>
      <c r="E503" s="53">
        <v>293.2</v>
      </c>
      <c r="F503" s="18">
        <v>3</v>
      </c>
      <c r="G503" s="18">
        <v>38.799999999999997</v>
      </c>
      <c r="H503" s="18">
        <v>51.4</v>
      </c>
      <c r="I503" s="18">
        <v>200</v>
      </c>
      <c r="J503" s="53">
        <v>1471.4</v>
      </c>
      <c r="K503" s="18">
        <v>217.6</v>
      </c>
      <c r="L503" s="18">
        <v>1127</v>
      </c>
      <c r="M503" s="18">
        <v>126.8</v>
      </c>
    </row>
    <row r="504" spans="1:13" ht="15.75" x14ac:dyDescent="0.25">
      <c r="A504" s="135" t="s">
        <v>137</v>
      </c>
      <c r="B504" s="137" t="s">
        <v>77</v>
      </c>
      <c r="C504" s="32"/>
      <c r="D504" s="13">
        <v>179210</v>
      </c>
      <c r="E504" s="50" t="s">
        <v>60</v>
      </c>
      <c r="F504" s="24"/>
      <c r="G504" s="24"/>
      <c r="H504" s="24"/>
      <c r="I504" s="24"/>
      <c r="J504" s="50" t="s">
        <v>60</v>
      </c>
      <c r="K504" s="24"/>
      <c r="L504" s="24"/>
      <c r="M504" s="24"/>
    </row>
    <row r="505" spans="1:13" ht="15.75" x14ac:dyDescent="0.25">
      <c r="A505" s="135"/>
      <c r="B505" s="137"/>
      <c r="C505" s="32" t="s">
        <v>78</v>
      </c>
      <c r="D505" s="38">
        <v>0.81</v>
      </c>
      <c r="E505" s="51">
        <v>449</v>
      </c>
      <c r="F505" s="13">
        <v>7</v>
      </c>
      <c r="G505" s="13">
        <v>112</v>
      </c>
      <c r="H505" s="13">
        <v>53</v>
      </c>
      <c r="I505" s="13">
        <v>277</v>
      </c>
      <c r="J505" s="51">
        <v>3970</v>
      </c>
      <c r="K505" s="13">
        <v>583</v>
      </c>
      <c r="L505" s="13">
        <v>3057</v>
      </c>
      <c r="M505" s="13">
        <v>330</v>
      </c>
    </row>
    <row r="506" spans="1:13" ht="15.75" x14ac:dyDescent="0.25">
      <c r="A506" s="135"/>
      <c r="B506" s="137"/>
      <c r="C506" s="32" t="s">
        <v>79</v>
      </c>
      <c r="D506" s="38">
        <v>1</v>
      </c>
      <c r="E506" s="51">
        <v>553</v>
      </c>
      <c r="F506" s="13">
        <v>7</v>
      </c>
      <c r="G506" s="13">
        <v>128</v>
      </c>
      <c r="H506" s="13">
        <v>58</v>
      </c>
      <c r="I506" s="13">
        <v>360</v>
      </c>
      <c r="J506" s="51">
        <v>4304</v>
      </c>
      <c r="K506" s="13">
        <v>698</v>
      </c>
      <c r="L506" s="13">
        <v>3239</v>
      </c>
      <c r="M506" s="13">
        <v>367</v>
      </c>
    </row>
    <row r="507" spans="1:13" ht="15.75" x14ac:dyDescent="0.25">
      <c r="A507" s="135"/>
      <c r="B507" s="137" t="s">
        <v>80</v>
      </c>
      <c r="C507" s="32"/>
      <c r="D507" s="13">
        <v>238934</v>
      </c>
      <c r="E507" s="51"/>
      <c r="F507" s="13"/>
      <c r="G507" s="13"/>
      <c r="H507" s="13"/>
      <c r="I507" s="13"/>
      <c r="J507" s="51"/>
      <c r="K507" s="13"/>
      <c r="L507" s="13"/>
      <c r="M507" s="13"/>
    </row>
    <row r="508" spans="1:13" ht="15.75" x14ac:dyDescent="0.25">
      <c r="A508" s="135"/>
      <c r="B508" s="137"/>
      <c r="C508" s="32" t="s">
        <v>78</v>
      </c>
      <c r="D508" s="38">
        <v>0.91900000000000004</v>
      </c>
      <c r="E508" s="51">
        <v>468</v>
      </c>
      <c r="F508" s="13">
        <v>6</v>
      </c>
      <c r="G508" s="13">
        <v>146</v>
      </c>
      <c r="H508" s="13">
        <v>9</v>
      </c>
      <c r="I508" s="13">
        <v>307</v>
      </c>
      <c r="J508" s="51">
        <v>3496</v>
      </c>
      <c r="K508" s="13">
        <v>478</v>
      </c>
      <c r="L508" s="13">
        <v>2784</v>
      </c>
      <c r="M508" s="13">
        <v>234</v>
      </c>
    </row>
    <row r="509" spans="1:13" ht="15.75" x14ac:dyDescent="0.25">
      <c r="A509" s="135"/>
      <c r="B509" s="137"/>
      <c r="C509" s="32" t="s">
        <v>79</v>
      </c>
      <c r="D509" s="38">
        <v>1</v>
      </c>
      <c r="E509" s="51">
        <v>492</v>
      </c>
      <c r="F509" s="13">
        <v>6</v>
      </c>
      <c r="G509" s="13">
        <v>154</v>
      </c>
      <c r="H509" s="13">
        <v>9</v>
      </c>
      <c r="I509" s="13">
        <v>323</v>
      </c>
      <c r="J509" s="51">
        <v>3724</v>
      </c>
      <c r="K509" s="13">
        <v>510</v>
      </c>
      <c r="L509" s="13">
        <v>2964</v>
      </c>
      <c r="M509" s="13">
        <v>250</v>
      </c>
    </row>
    <row r="510" spans="1:13" ht="15.75" x14ac:dyDescent="0.25">
      <c r="A510" s="135"/>
      <c r="B510" s="137" t="s">
        <v>81</v>
      </c>
      <c r="C510" s="32"/>
      <c r="D510" s="13">
        <v>160615</v>
      </c>
      <c r="E510" s="51"/>
      <c r="F510" s="13"/>
      <c r="G510" s="13"/>
      <c r="H510" s="13"/>
      <c r="I510" s="13"/>
      <c r="J510" s="51"/>
      <c r="K510" s="13"/>
      <c r="L510" s="13"/>
      <c r="M510" s="13"/>
    </row>
    <row r="511" spans="1:13" ht="15.75" x14ac:dyDescent="0.25">
      <c r="A511" s="135"/>
      <c r="B511" s="137"/>
      <c r="C511" s="32" t="s">
        <v>78</v>
      </c>
      <c r="D511" s="38">
        <v>0.92100000000000004</v>
      </c>
      <c r="E511" s="51">
        <v>194</v>
      </c>
      <c r="F511" s="13">
        <v>0</v>
      </c>
      <c r="G511" s="13">
        <v>39</v>
      </c>
      <c r="H511" s="13">
        <v>0</v>
      </c>
      <c r="I511" s="13">
        <v>155</v>
      </c>
      <c r="J511" s="51">
        <v>973</v>
      </c>
      <c r="K511" s="13">
        <v>170</v>
      </c>
      <c r="L511" s="13">
        <v>716</v>
      </c>
      <c r="M511" s="13">
        <v>87</v>
      </c>
    </row>
    <row r="512" spans="1:13" ht="15.75" x14ac:dyDescent="0.25">
      <c r="A512" s="135"/>
      <c r="B512" s="137"/>
      <c r="C512" s="32" t="s">
        <v>79</v>
      </c>
      <c r="D512" s="38">
        <v>1</v>
      </c>
      <c r="E512" s="51">
        <v>213</v>
      </c>
      <c r="F512" s="13">
        <v>0</v>
      </c>
      <c r="G512" s="13">
        <v>42</v>
      </c>
      <c r="H512" s="13">
        <v>0</v>
      </c>
      <c r="I512" s="13">
        <v>171</v>
      </c>
      <c r="J512" s="51">
        <v>1065</v>
      </c>
      <c r="K512" s="13">
        <v>188</v>
      </c>
      <c r="L512" s="13">
        <v>781</v>
      </c>
      <c r="M512" s="13">
        <v>96</v>
      </c>
    </row>
    <row r="513" spans="1:13" ht="15.75" x14ac:dyDescent="0.25">
      <c r="A513" s="135"/>
      <c r="B513" s="138" t="s">
        <v>82</v>
      </c>
      <c r="C513" s="32"/>
      <c r="D513" s="17">
        <v>578759</v>
      </c>
      <c r="E513" s="52">
        <v>1258</v>
      </c>
      <c r="F513" s="17">
        <v>13</v>
      </c>
      <c r="G513" s="17">
        <v>324</v>
      </c>
      <c r="H513" s="17">
        <v>67</v>
      </c>
      <c r="I513" s="17">
        <v>854</v>
      </c>
      <c r="J513" s="52">
        <v>9093</v>
      </c>
      <c r="K513" s="17">
        <v>1396</v>
      </c>
      <c r="L513" s="17">
        <v>6984</v>
      </c>
      <c r="M513" s="17">
        <v>713</v>
      </c>
    </row>
    <row r="514" spans="1:13" ht="15.75" x14ac:dyDescent="0.25">
      <c r="A514" s="142"/>
      <c r="B514" s="143"/>
      <c r="C514" s="35" t="s">
        <v>83</v>
      </c>
      <c r="D514" s="44"/>
      <c r="E514" s="55">
        <v>217.4</v>
      </c>
      <c r="F514" s="19">
        <v>2.2000000000000002</v>
      </c>
      <c r="G514" s="19">
        <v>56</v>
      </c>
      <c r="H514" s="19">
        <v>11.6</v>
      </c>
      <c r="I514" s="19">
        <v>147.6</v>
      </c>
      <c r="J514" s="55">
        <v>1571.1</v>
      </c>
      <c r="K514" s="19">
        <v>241.2</v>
      </c>
      <c r="L514" s="19">
        <v>1206.7</v>
      </c>
      <c r="M514" s="19">
        <v>123.2</v>
      </c>
    </row>
    <row r="515" spans="1:13" ht="18" x14ac:dyDescent="0.25">
      <c r="A515" s="21" t="s">
        <v>138</v>
      </c>
      <c r="B515" s="20"/>
      <c r="C515" s="21"/>
      <c r="D515" s="41"/>
      <c r="E515" s="56"/>
      <c r="F515" s="41"/>
      <c r="G515" s="41"/>
      <c r="H515" s="41"/>
      <c r="I515" s="41"/>
      <c r="J515" s="56"/>
      <c r="K515" s="41"/>
      <c r="L515" s="41"/>
      <c r="M515" s="41"/>
    </row>
    <row r="516" spans="1:13" ht="18" x14ac:dyDescent="0.25">
      <c r="A516" s="42" t="s">
        <v>139</v>
      </c>
      <c r="B516" s="43"/>
      <c r="C516" s="42"/>
      <c r="D516" s="41"/>
      <c r="E516" s="56"/>
      <c r="F516" s="41"/>
      <c r="G516" s="41"/>
      <c r="H516" s="41"/>
      <c r="I516" s="41"/>
      <c r="J516" s="56"/>
      <c r="K516" s="41"/>
      <c r="L516" s="41"/>
      <c r="M516" s="41"/>
    </row>
    <row r="517" spans="1:13" ht="18" x14ac:dyDescent="0.25">
      <c r="A517" s="21" t="s">
        <v>140</v>
      </c>
      <c r="B517" s="39"/>
      <c r="C517" s="39"/>
      <c r="D517" s="40"/>
      <c r="E517" s="57"/>
      <c r="F517" s="40"/>
      <c r="G517" s="40"/>
      <c r="H517" s="22"/>
      <c r="I517" s="22"/>
      <c r="J517" s="61"/>
      <c r="K517" s="22"/>
      <c r="L517" s="22"/>
      <c r="M517" s="22"/>
    </row>
    <row r="518" spans="1:13" ht="18" x14ac:dyDescent="0.25">
      <c r="A518" s="21" t="s">
        <v>141</v>
      </c>
      <c r="B518" s="23"/>
      <c r="C518" s="23"/>
      <c r="D518" s="23"/>
      <c r="E518" s="58"/>
      <c r="F518" s="23"/>
      <c r="G518" s="23"/>
      <c r="H518" s="23"/>
      <c r="I518" s="23"/>
      <c r="J518" s="58"/>
      <c r="K518" s="23"/>
      <c r="L518" s="23"/>
      <c r="M518" s="23"/>
    </row>
    <row r="519" spans="1:13" x14ac:dyDescent="0.25">
      <c r="A519" s="15" t="s">
        <v>142</v>
      </c>
      <c r="B519" s="15"/>
      <c r="C519" s="15"/>
      <c r="D519" s="15"/>
      <c r="E519" s="59"/>
      <c r="F519" s="15"/>
      <c r="G519" s="15"/>
      <c r="H519" s="15"/>
      <c r="I519" s="15"/>
      <c r="J519" s="61"/>
      <c r="K519" s="22"/>
      <c r="L519" s="22"/>
      <c r="M519" s="22"/>
    </row>
    <row r="520" spans="1:13" x14ac:dyDescent="0.25">
      <c r="A520" s="15"/>
      <c r="B520" s="15"/>
      <c r="C520" s="15"/>
      <c r="D520" s="15"/>
      <c r="E520" s="59"/>
      <c r="F520" s="15"/>
      <c r="G520" s="15"/>
      <c r="H520" s="15"/>
      <c r="I520" s="15"/>
      <c r="J520" s="61"/>
      <c r="K520" s="22"/>
      <c r="L520" s="22"/>
      <c r="M520" s="22"/>
    </row>
  </sheetData>
  <mergeCells count="250">
    <mergeCell ref="A504:A514"/>
    <mergeCell ref="B504:B506"/>
    <mergeCell ref="B507:B509"/>
    <mergeCell ref="B510:B512"/>
    <mergeCell ref="B513:B514"/>
    <mergeCell ref="A482:A492"/>
    <mergeCell ref="B482:B484"/>
    <mergeCell ref="B485:B487"/>
    <mergeCell ref="B488:B490"/>
    <mergeCell ref="B491:B492"/>
    <mergeCell ref="A493:A503"/>
    <mergeCell ref="B493:B495"/>
    <mergeCell ref="B496:B498"/>
    <mergeCell ref="B499:B501"/>
    <mergeCell ref="B502:B503"/>
    <mergeCell ref="A462:A471"/>
    <mergeCell ref="B462:B464"/>
    <mergeCell ref="B465:B467"/>
    <mergeCell ref="B468:B469"/>
    <mergeCell ref="B470:B471"/>
    <mergeCell ref="A472:A481"/>
    <mergeCell ref="B472:B474"/>
    <mergeCell ref="B475:B477"/>
    <mergeCell ref="B478:B479"/>
    <mergeCell ref="B480:B481"/>
    <mergeCell ref="A443:A453"/>
    <mergeCell ref="B443:B445"/>
    <mergeCell ref="B446:B448"/>
    <mergeCell ref="B449:B451"/>
    <mergeCell ref="B452:B453"/>
    <mergeCell ref="A454:A461"/>
    <mergeCell ref="B454:B455"/>
    <mergeCell ref="B456:B457"/>
    <mergeCell ref="B458:B459"/>
    <mergeCell ref="B460:B461"/>
    <mergeCell ref="A424:A431"/>
    <mergeCell ref="B424:B425"/>
    <mergeCell ref="B426:B427"/>
    <mergeCell ref="B428:B429"/>
    <mergeCell ref="B430:B431"/>
    <mergeCell ref="A432:A442"/>
    <mergeCell ref="B432:B434"/>
    <mergeCell ref="B435:B437"/>
    <mergeCell ref="B438:B440"/>
    <mergeCell ref="B441:B442"/>
    <mergeCell ref="A396:A401"/>
    <mergeCell ref="B396:B397"/>
    <mergeCell ref="B400:B401"/>
    <mergeCell ref="A402:A412"/>
    <mergeCell ref="B402:B404"/>
    <mergeCell ref="B405:B407"/>
    <mergeCell ref="B408:B410"/>
    <mergeCell ref="B411:B412"/>
    <mergeCell ref="A413:A423"/>
    <mergeCell ref="B413:B415"/>
    <mergeCell ref="B416:B418"/>
    <mergeCell ref="B419:B421"/>
    <mergeCell ref="B422:B423"/>
    <mergeCell ref="A380:A389"/>
    <mergeCell ref="B380:B382"/>
    <mergeCell ref="B383:B385"/>
    <mergeCell ref="B386:B387"/>
    <mergeCell ref="B388:B389"/>
    <mergeCell ref="A390:A395"/>
    <mergeCell ref="B390:B391"/>
    <mergeCell ref="B392:B393"/>
    <mergeCell ref="B394:B395"/>
    <mergeCell ref="A359:A368"/>
    <mergeCell ref="B359:B360"/>
    <mergeCell ref="B361:B363"/>
    <mergeCell ref="B364:B366"/>
    <mergeCell ref="B367:B368"/>
    <mergeCell ref="A369:A379"/>
    <mergeCell ref="B369:B371"/>
    <mergeCell ref="B372:B374"/>
    <mergeCell ref="B375:B377"/>
    <mergeCell ref="B378:B379"/>
    <mergeCell ref="A339:A347"/>
    <mergeCell ref="B339:B340"/>
    <mergeCell ref="B341:B343"/>
    <mergeCell ref="B344:B345"/>
    <mergeCell ref="B346:B347"/>
    <mergeCell ref="A348:A358"/>
    <mergeCell ref="B348:B350"/>
    <mergeCell ref="B351:B353"/>
    <mergeCell ref="B354:B356"/>
    <mergeCell ref="B357:B358"/>
    <mergeCell ref="A317:A327"/>
    <mergeCell ref="B317:B319"/>
    <mergeCell ref="B320:B322"/>
    <mergeCell ref="B323:B325"/>
    <mergeCell ref="B326:B327"/>
    <mergeCell ref="A328:A338"/>
    <mergeCell ref="B328:B330"/>
    <mergeCell ref="B331:B333"/>
    <mergeCell ref="B334:B336"/>
    <mergeCell ref="B337:B338"/>
    <mergeCell ref="A289:A299"/>
    <mergeCell ref="B289:B291"/>
    <mergeCell ref="B292:B294"/>
    <mergeCell ref="B295:B297"/>
    <mergeCell ref="B298:B299"/>
    <mergeCell ref="A300:A305"/>
    <mergeCell ref="B300:B301"/>
    <mergeCell ref="B304:B305"/>
    <mergeCell ref="A306:A316"/>
    <mergeCell ref="B306:B308"/>
    <mergeCell ref="B309:B311"/>
    <mergeCell ref="B312:B314"/>
    <mergeCell ref="B315:B316"/>
    <mergeCell ref="A269:A279"/>
    <mergeCell ref="B269:B271"/>
    <mergeCell ref="B272:B274"/>
    <mergeCell ref="B275:B277"/>
    <mergeCell ref="B278:B279"/>
    <mergeCell ref="A280:A288"/>
    <mergeCell ref="B280:B281"/>
    <mergeCell ref="B282:B283"/>
    <mergeCell ref="B284:B286"/>
    <mergeCell ref="B287:B288"/>
    <mergeCell ref="A248:A258"/>
    <mergeCell ref="B248:B250"/>
    <mergeCell ref="B251:B253"/>
    <mergeCell ref="B254:B256"/>
    <mergeCell ref="B257:B258"/>
    <mergeCell ref="A259:A268"/>
    <mergeCell ref="B259:B260"/>
    <mergeCell ref="B261:B263"/>
    <mergeCell ref="B264:B266"/>
    <mergeCell ref="B267:B268"/>
    <mergeCell ref="A227:A236"/>
    <mergeCell ref="B227:B228"/>
    <mergeCell ref="B229:B231"/>
    <mergeCell ref="B232:B234"/>
    <mergeCell ref="B235:B236"/>
    <mergeCell ref="A237:A247"/>
    <mergeCell ref="B237:B239"/>
    <mergeCell ref="B240:B242"/>
    <mergeCell ref="B243:B245"/>
    <mergeCell ref="B246:B247"/>
    <mergeCell ref="A207:A215"/>
    <mergeCell ref="B207:B209"/>
    <mergeCell ref="B210:B211"/>
    <mergeCell ref="B212:B213"/>
    <mergeCell ref="B214:B215"/>
    <mergeCell ref="A216:A226"/>
    <mergeCell ref="B216:B218"/>
    <mergeCell ref="B219:B221"/>
    <mergeCell ref="B222:B224"/>
    <mergeCell ref="B225:B226"/>
    <mergeCell ref="A191:A198"/>
    <mergeCell ref="B191:B192"/>
    <mergeCell ref="B193:B194"/>
    <mergeCell ref="B195:B196"/>
    <mergeCell ref="B197:B198"/>
    <mergeCell ref="A199:A206"/>
    <mergeCell ref="B199:B200"/>
    <mergeCell ref="B201:B202"/>
    <mergeCell ref="B203:B204"/>
    <mergeCell ref="B205:B206"/>
    <mergeCell ref="A170:A179"/>
    <mergeCell ref="B170:B172"/>
    <mergeCell ref="B173:B175"/>
    <mergeCell ref="B176:B177"/>
    <mergeCell ref="B178:B179"/>
    <mergeCell ref="A180:A190"/>
    <mergeCell ref="B180:B182"/>
    <mergeCell ref="B183:B185"/>
    <mergeCell ref="B186:B188"/>
    <mergeCell ref="B189:B190"/>
    <mergeCell ref="A148:A158"/>
    <mergeCell ref="B148:B150"/>
    <mergeCell ref="B151:B153"/>
    <mergeCell ref="B154:B156"/>
    <mergeCell ref="B157:B158"/>
    <mergeCell ref="A159:A169"/>
    <mergeCell ref="B159:B161"/>
    <mergeCell ref="B162:B164"/>
    <mergeCell ref="B165:B167"/>
    <mergeCell ref="B168:B169"/>
    <mergeCell ref="A126:A136"/>
    <mergeCell ref="B126:B128"/>
    <mergeCell ref="B129:B131"/>
    <mergeCell ref="B132:B134"/>
    <mergeCell ref="B135:B136"/>
    <mergeCell ref="A137:A147"/>
    <mergeCell ref="B137:B139"/>
    <mergeCell ref="B140:B142"/>
    <mergeCell ref="B143:B145"/>
    <mergeCell ref="B146:B147"/>
    <mergeCell ref="A108:A115"/>
    <mergeCell ref="B108:B109"/>
    <mergeCell ref="B111:B113"/>
    <mergeCell ref="B114:B115"/>
    <mergeCell ref="A116:A125"/>
    <mergeCell ref="B116:B118"/>
    <mergeCell ref="B119:B121"/>
    <mergeCell ref="B122:B123"/>
    <mergeCell ref="B124:B125"/>
    <mergeCell ref="A86:A96"/>
    <mergeCell ref="B86:B88"/>
    <mergeCell ref="B89:B91"/>
    <mergeCell ref="B95:B96"/>
    <mergeCell ref="B92:B94"/>
    <mergeCell ref="A97:A107"/>
    <mergeCell ref="B97:B99"/>
    <mergeCell ref="B100:B102"/>
    <mergeCell ref="B103:B105"/>
    <mergeCell ref="B106:B107"/>
    <mergeCell ref="A66:A73"/>
    <mergeCell ref="B66:B67"/>
    <mergeCell ref="B68:B69"/>
    <mergeCell ref="B70:B71"/>
    <mergeCell ref="B72:B73"/>
    <mergeCell ref="A74:A79"/>
    <mergeCell ref="B74:B75"/>
    <mergeCell ref="B78:B79"/>
    <mergeCell ref="A80:A85"/>
    <mergeCell ref="B80:B81"/>
    <mergeCell ref="B84:B85"/>
    <mergeCell ref="A46:A54"/>
    <mergeCell ref="B46:B48"/>
    <mergeCell ref="B49:B50"/>
    <mergeCell ref="B51:B52"/>
    <mergeCell ref="B53:B54"/>
    <mergeCell ref="A55:A65"/>
    <mergeCell ref="B55:B57"/>
    <mergeCell ref="B58:B60"/>
    <mergeCell ref="B61:B63"/>
    <mergeCell ref="B64:B65"/>
    <mergeCell ref="A25:A34"/>
    <mergeCell ref="B25:B27"/>
    <mergeCell ref="B28:B30"/>
    <mergeCell ref="B31:B32"/>
    <mergeCell ref="B33:B34"/>
    <mergeCell ref="A35:A45"/>
    <mergeCell ref="B35:B37"/>
    <mergeCell ref="B38:B40"/>
    <mergeCell ref="B41:B43"/>
    <mergeCell ref="B44:B45"/>
    <mergeCell ref="A5:A15"/>
    <mergeCell ref="B5:B7"/>
    <mergeCell ref="B8:B10"/>
    <mergeCell ref="B11:B13"/>
    <mergeCell ref="B14:B15"/>
    <mergeCell ref="A16:A24"/>
    <mergeCell ref="B16:B17"/>
    <mergeCell ref="B18:B20"/>
    <mergeCell ref="B21:B22"/>
    <mergeCell ref="B23:B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BBD6A-B5CF-49AD-A877-BE59E5F9C916}">
  <dimension ref="A1:X153"/>
  <sheetViews>
    <sheetView workbookViewId="0">
      <pane ySplit="4" topLeftCell="A17" activePane="bottomLeft" state="frozen"/>
      <selection pane="bottomLeft" activeCell="P24" sqref="P24"/>
    </sheetView>
  </sheetViews>
  <sheetFormatPr defaultRowHeight="15" x14ac:dyDescent="0.25"/>
  <cols>
    <col min="2" max="2" width="17.28515625" customWidth="1"/>
  </cols>
  <sheetData>
    <row r="1" spans="1:24" x14ac:dyDescent="0.25">
      <c r="A1" s="66" t="s">
        <v>193</v>
      </c>
      <c r="B1" s="108" t="s">
        <v>60</v>
      </c>
      <c r="C1" s="108"/>
      <c r="D1" s="109"/>
      <c r="E1" s="108"/>
      <c r="F1" s="109"/>
      <c r="G1" s="108"/>
      <c r="H1" s="109"/>
      <c r="I1" s="110"/>
      <c r="J1" s="111"/>
      <c r="K1" s="108"/>
      <c r="L1" s="109"/>
      <c r="M1" s="108"/>
      <c r="N1" s="109"/>
      <c r="O1" s="108"/>
      <c r="P1" s="109"/>
      <c r="Q1" s="108"/>
      <c r="R1" s="109"/>
      <c r="S1" s="108"/>
      <c r="T1" s="109"/>
      <c r="U1" s="108"/>
      <c r="V1" s="109"/>
      <c r="W1" s="74"/>
      <c r="X1" s="74"/>
    </row>
    <row r="2" spans="1:24" x14ac:dyDescent="0.25">
      <c r="A2" s="78" t="s">
        <v>68</v>
      </c>
      <c r="B2" s="77"/>
      <c r="C2" s="77"/>
      <c r="D2" s="77"/>
      <c r="E2" s="77"/>
      <c r="F2" s="71"/>
      <c r="G2" s="71"/>
      <c r="H2" s="71"/>
      <c r="I2" s="99"/>
      <c r="J2" s="99"/>
      <c r="K2" s="71"/>
      <c r="L2" s="71"/>
      <c r="M2" s="71"/>
      <c r="N2" s="71"/>
      <c r="O2" s="71"/>
      <c r="P2" s="71"/>
      <c r="Q2" s="71"/>
      <c r="R2" s="71"/>
      <c r="S2" s="71"/>
      <c r="T2" s="71"/>
      <c r="U2" s="71"/>
      <c r="V2" s="71"/>
      <c r="W2" s="71"/>
      <c r="X2" s="71"/>
    </row>
    <row r="3" spans="1:24" x14ac:dyDescent="0.25">
      <c r="A3" s="74" t="s">
        <v>194</v>
      </c>
      <c r="B3" s="112"/>
      <c r="C3" s="112"/>
      <c r="D3" s="113"/>
      <c r="E3" s="112"/>
      <c r="F3" s="113"/>
      <c r="G3" s="112"/>
      <c r="H3" s="113"/>
      <c r="I3" s="114"/>
      <c r="J3" s="115"/>
      <c r="K3" s="112"/>
      <c r="L3" s="113"/>
      <c r="M3" s="112"/>
      <c r="N3" s="113"/>
      <c r="O3" s="112"/>
      <c r="P3" s="113"/>
      <c r="Q3" s="112"/>
      <c r="R3" s="113"/>
      <c r="S3" s="112"/>
      <c r="T3" s="113"/>
      <c r="U3" s="112"/>
      <c r="V3" s="113"/>
      <c r="W3" s="74"/>
      <c r="X3" s="74"/>
    </row>
    <row r="4" spans="1:24" ht="84.75" x14ac:dyDescent="0.25">
      <c r="A4" s="81" t="s">
        <v>65</v>
      </c>
      <c r="B4" s="116" t="s">
        <v>195</v>
      </c>
      <c r="C4" s="117" t="s">
        <v>196</v>
      </c>
      <c r="D4" s="118" t="s">
        <v>197</v>
      </c>
      <c r="E4" s="116" t="s">
        <v>198</v>
      </c>
      <c r="F4" s="118" t="s">
        <v>199</v>
      </c>
      <c r="G4" s="119" t="s">
        <v>200</v>
      </c>
      <c r="H4" s="120" t="s">
        <v>201</v>
      </c>
      <c r="I4" s="119" t="s">
        <v>202</v>
      </c>
      <c r="J4" s="120" t="s">
        <v>203</v>
      </c>
      <c r="K4" s="116" t="s">
        <v>63</v>
      </c>
      <c r="L4" s="118" t="s">
        <v>204</v>
      </c>
      <c r="M4" s="116" t="s">
        <v>73</v>
      </c>
      <c r="N4" s="118" t="s">
        <v>205</v>
      </c>
      <c r="O4" s="117" t="s">
        <v>74</v>
      </c>
      <c r="P4" s="118" t="s">
        <v>206</v>
      </c>
      <c r="Q4" s="116" t="s">
        <v>64</v>
      </c>
      <c r="R4" s="118" t="s">
        <v>207</v>
      </c>
      <c r="S4" s="116" t="s">
        <v>208</v>
      </c>
      <c r="T4" s="118" t="s">
        <v>209</v>
      </c>
      <c r="U4" s="116" t="s">
        <v>75</v>
      </c>
      <c r="V4" s="118" t="s">
        <v>210</v>
      </c>
      <c r="W4" s="73"/>
      <c r="X4" s="73"/>
    </row>
    <row r="5" spans="1:24" x14ac:dyDescent="0.25">
      <c r="A5" s="75">
        <v>2000</v>
      </c>
      <c r="B5" s="68">
        <v>281421906</v>
      </c>
      <c r="C5" s="68">
        <v>1425486</v>
      </c>
      <c r="D5" s="76">
        <v>506.5</v>
      </c>
      <c r="E5" s="68">
        <v>15586</v>
      </c>
      <c r="F5" s="76">
        <v>5.5</v>
      </c>
      <c r="G5" s="68"/>
      <c r="H5" s="76"/>
      <c r="I5" s="85">
        <v>90178</v>
      </c>
      <c r="J5" s="86">
        <v>32</v>
      </c>
      <c r="K5" s="68">
        <v>408016</v>
      </c>
      <c r="L5" s="76">
        <v>145</v>
      </c>
      <c r="M5" s="68">
        <v>911706</v>
      </c>
      <c r="N5" s="76">
        <v>324</v>
      </c>
      <c r="O5" s="68">
        <v>10182584</v>
      </c>
      <c r="P5" s="69">
        <v>3618.3</v>
      </c>
      <c r="Q5" s="68">
        <v>2050992</v>
      </c>
      <c r="R5" s="69">
        <v>728.8</v>
      </c>
      <c r="S5" s="68">
        <v>6971590</v>
      </c>
      <c r="T5" s="69">
        <v>2477.3000000000002</v>
      </c>
      <c r="U5" s="68">
        <v>1160002</v>
      </c>
      <c r="V5" s="76">
        <v>412.2</v>
      </c>
      <c r="W5" s="67" t="s">
        <v>60</v>
      </c>
      <c r="X5" s="65"/>
    </row>
    <row r="6" spans="1:24" x14ac:dyDescent="0.25">
      <c r="A6" s="75" t="s">
        <v>211</v>
      </c>
      <c r="B6" s="68">
        <v>285317559</v>
      </c>
      <c r="C6" s="68">
        <v>1439480</v>
      </c>
      <c r="D6" s="76">
        <v>504.5</v>
      </c>
      <c r="E6" s="68">
        <v>16037</v>
      </c>
      <c r="F6" s="76">
        <v>5.6</v>
      </c>
      <c r="G6" s="68"/>
      <c r="H6" s="76"/>
      <c r="I6" s="85">
        <v>90863</v>
      </c>
      <c r="J6" s="86">
        <v>31.8</v>
      </c>
      <c r="K6" s="68">
        <v>423557</v>
      </c>
      <c r="L6" s="76">
        <v>148.5</v>
      </c>
      <c r="M6" s="68">
        <v>909023</v>
      </c>
      <c r="N6" s="76">
        <v>318.60000000000002</v>
      </c>
      <c r="O6" s="68">
        <v>10437189</v>
      </c>
      <c r="P6" s="69">
        <v>3658.1</v>
      </c>
      <c r="Q6" s="68">
        <v>2116531</v>
      </c>
      <c r="R6" s="69">
        <v>741.8</v>
      </c>
      <c r="S6" s="68">
        <v>7092267</v>
      </c>
      <c r="T6" s="69">
        <v>2485.6999999999998</v>
      </c>
      <c r="U6" s="68">
        <v>1228391</v>
      </c>
      <c r="V6" s="76">
        <v>430.5</v>
      </c>
      <c r="W6" s="65"/>
      <c r="X6" s="65"/>
    </row>
    <row r="7" spans="1:24" x14ac:dyDescent="0.25">
      <c r="A7" s="75">
        <v>2002</v>
      </c>
      <c r="B7" s="68">
        <v>287973924</v>
      </c>
      <c r="C7" s="68">
        <v>1423677</v>
      </c>
      <c r="D7" s="76">
        <v>494.4</v>
      </c>
      <c r="E7" s="68">
        <v>16229</v>
      </c>
      <c r="F7" s="76">
        <v>5.6</v>
      </c>
      <c r="G7" s="68"/>
      <c r="H7" s="76"/>
      <c r="I7" s="85">
        <v>95235</v>
      </c>
      <c r="J7" s="86">
        <v>33.1</v>
      </c>
      <c r="K7" s="68">
        <v>420806</v>
      </c>
      <c r="L7" s="76">
        <v>146.1</v>
      </c>
      <c r="M7" s="68">
        <v>891407</v>
      </c>
      <c r="N7" s="76">
        <v>309.5</v>
      </c>
      <c r="O7" s="68">
        <v>10455277</v>
      </c>
      <c r="P7" s="69">
        <v>3630.6</v>
      </c>
      <c r="Q7" s="68">
        <v>2151252</v>
      </c>
      <c r="R7" s="69">
        <v>747</v>
      </c>
      <c r="S7" s="68">
        <v>7057379</v>
      </c>
      <c r="T7" s="69">
        <v>2450.6999999999998</v>
      </c>
      <c r="U7" s="68">
        <v>1246646</v>
      </c>
      <c r="V7" s="76">
        <v>432.9</v>
      </c>
      <c r="W7" s="65"/>
      <c r="X7" s="65"/>
    </row>
    <row r="8" spans="1:24" x14ac:dyDescent="0.25">
      <c r="A8" s="75" t="s">
        <v>212</v>
      </c>
      <c r="B8" s="68">
        <v>290788976</v>
      </c>
      <c r="C8" s="68">
        <v>1383676</v>
      </c>
      <c r="D8" s="76">
        <v>475.8</v>
      </c>
      <c r="E8" s="68">
        <v>16528</v>
      </c>
      <c r="F8" s="76">
        <v>5.7</v>
      </c>
      <c r="G8" s="68"/>
      <c r="H8" s="76"/>
      <c r="I8" s="85">
        <v>93883</v>
      </c>
      <c r="J8" s="86">
        <v>32.299999999999997</v>
      </c>
      <c r="K8" s="68">
        <v>414235</v>
      </c>
      <c r="L8" s="76">
        <v>142.5</v>
      </c>
      <c r="M8" s="68">
        <v>859030</v>
      </c>
      <c r="N8" s="76">
        <v>295.39999999999998</v>
      </c>
      <c r="O8" s="68">
        <v>10442862</v>
      </c>
      <c r="P8" s="69">
        <v>3591.2</v>
      </c>
      <c r="Q8" s="68">
        <v>2154834</v>
      </c>
      <c r="R8" s="69">
        <v>741</v>
      </c>
      <c r="S8" s="68">
        <v>7026802</v>
      </c>
      <c r="T8" s="69">
        <v>2416.5</v>
      </c>
      <c r="U8" s="68">
        <v>1261226</v>
      </c>
      <c r="V8" s="76">
        <v>433.7</v>
      </c>
      <c r="W8" s="65"/>
      <c r="X8" s="65"/>
    </row>
    <row r="9" spans="1:24" x14ac:dyDescent="0.25">
      <c r="A9" s="75" t="s">
        <v>213</v>
      </c>
      <c r="B9" s="68">
        <v>293656842</v>
      </c>
      <c r="C9" s="68">
        <v>1360088</v>
      </c>
      <c r="D9" s="76">
        <v>463.2</v>
      </c>
      <c r="E9" s="68">
        <v>16148</v>
      </c>
      <c r="F9" s="76">
        <v>5.5</v>
      </c>
      <c r="G9" s="68"/>
      <c r="H9" s="76"/>
      <c r="I9" s="85">
        <v>95089</v>
      </c>
      <c r="J9" s="86">
        <v>32.4</v>
      </c>
      <c r="K9" s="68">
        <v>401470</v>
      </c>
      <c r="L9" s="76">
        <v>136.69999999999999</v>
      </c>
      <c r="M9" s="68">
        <v>847381</v>
      </c>
      <c r="N9" s="76">
        <v>288.60000000000002</v>
      </c>
      <c r="O9" s="68">
        <v>10319386</v>
      </c>
      <c r="P9" s="69">
        <v>3514.1</v>
      </c>
      <c r="Q9" s="68">
        <v>2144446</v>
      </c>
      <c r="R9" s="69">
        <v>730.3</v>
      </c>
      <c r="S9" s="68">
        <v>6937089</v>
      </c>
      <c r="T9" s="69">
        <v>2362.3000000000002</v>
      </c>
      <c r="U9" s="68">
        <v>1237851</v>
      </c>
      <c r="V9" s="76">
        <v>421.5</v>
      </c>
      <c r="W9" s="65"/>
      <c r="X9" s="65"/>
    </row>
    <row r="10" spans="1:24" x14ac:dyDescent="0.25">
      <c r="A10" s="75" t="s">
        <v>214</v>
      </c>
      <c r="B10" s="68">
        <v>296507061</v>
      </c>
      <c r="C10" s="68">
        <v>1390745</v>
      </c>
      <c r="D10" s="76">
        <v>469</v>
      </c>
      <c r="E10" s="68">
        <v>16740</v>
      </c>
      <c r="F10" s="76">
        <v>5.6</v>
      </c>
      <c r="G10" s="68"/>
      <c r="H10" s="76"/>
      <c r="I10" s="85">
        <v>94347</v>
      </c>
      <c r="J10" s="86">
        <v>31.8</v>
      </c>
      <c r="K10" s="68">
        <v>417438</v>
      </c>
      <c r="L10" s="76">
        <v>140.80000000000001</v>
      </c>
      <c r="M10" s="68">
        <v>862220</v>
      </c>
      <c r="N10" s="76">
        <v>290.8</v>
      </c>
      <c r="O10" s="68">
        <v>10174754</v>
      </c>
      <c r="P10" s="69">
        <v>3431.5</v>
      </c>
      <c r="Q10" s="68">
        <v>2155448</v>
      </c>
      <c r="R10" s="69">
        <v>726.9</v>
      </c>
      <c r="S10" s="68">
        <v>6783447</v>
      </c>
      <c r="T10" s="69">
        <v>2287.8000000000002</v>
      </c>
      <c r="U10" s="68">
        <v>1235859</v>
      </c>
      <c r="V10" s="76">
        <v>416.8</v>
      </c>
      <c r="W10" s="67" t="s">
        <v>60</v>
      </c>
      <c r="X10" s="65"/>
    </row>
    <row r="11" spans="1:24" x14ac:dyDescent="0.25">
      <c r="A11" s="75" t="s">
        <v>215</v>
      </c>
      <c r="B11" s="68">
        <v>299398484</v>
      </c>
      <c r="C11" s="68">
        <v>1435123</v>
      </c>
      <c r="D11" s="76">
        <v>479.3</v>
      </c>
      <c r="E11" s="68">
        <v>17309</v>
      </c>
      <c r="F11" s="76">
        <v>5.8</v>
      </c>
      <c r="G11" s="68" t="s">
        <v>60</v>
      </c>
      <c r="H11" s="76"/>
      <c r="I11" s="85">
        <v>94472</v>
      </c>
      <c r="J11" s="86">
        <v>31.6</v>
      </c>
      <c r="K11" s="68">
        <v>449246</v>
      </c>
      <c r="L11" s="76">
        <v>150</v>
      </c>
      <c r="M11" s="68">
        <v>874096</v>
      </c>
      <c r="N11" s="76">
        <v>292</v>
      </c>
      <c r="O11" s="68">
        <v>10019601</v>
      </c>
      <c r="P11" s="69">
        <v>3346.6</v>
      </c>
      <c r="Q11" s="68">
        <v>2194993</v>
      </c>
      <c r="R11" s="69">
        <v>733.1</v>
      </c>
      <c r="S11" s="68">
        <v>6626363</v>
      </c>
      <c r="T11" s="69">
        <v>2213.1999999999998</v>
      </c>
      <c r="U11" s="68">
        <v>1198245</v>
      </c>
      <c r="V11" s="76">
        <v>400.2</v>
      </c>
      <c r="W11" s="65"/>
      <c r="X11" s="67" t="s">
        <v>60</v>
      </c>
    </row>
    <row r="12" spans="1:24" x14ac:dyDescent="0.25">
      <c r="A12" s="75" t="s">
        <v>216</v>
      </c>
      <c r="B12" s="70">
        <v>301621157</v>
      </c>
      <c r="C12" s="68">
        <v>1422970</v>
      </c>
      <c r="D12" s="76">
        <v>471.8</v>
      </c>
      <c r="E12" s="70">
        <v>17128</v>
      </c>
      <c r="F12" s="76">
        <v>5.7</v>
      </c>
      <c r="G12" s="65"/>
      <c r="H12" s="76"/>
      <c r="I12" s="84">
        <v>92160</v>
      </c>
      <c r="J12" s="86">
        <v>30.6</v>
      </c>
      <c r="K12" s="70">
        <v>447324</v>
      </c>
      <c r="L12" s="76">
        <v>148.30000000000001</v>
      </c>
      <c r="M12" s="70">
        <v>866358</v>
      </c>
      <c r="N12" s="76">
        <v>287.2</v>
      </c>
      <c r="O12" s="68">
        <v>9882212</v>
      </c>
      <c r="P12" s="69">
        <v>3276.4</v>
      </c>
      <c r="Q12" s="70">
        <v>2190198</v>
      </c>
      <c r="R12" s="69">
        <v>726.1</v>
      </c>
      <c r="S12" s="70">
        <v>6591542</v>
      </c>
      <c r="T12" s="69">
        <v>2185.4</v>
      </c>
      <c r="U12" s="70">
        <v>1100472</v>
      </c>
      <c r="V12" s="76">
        <v>364.9</v>
      </c>
      <c r="W12" s="65"/>
      <c r="X12" s="65"/>
    </row>
    <row r="13" spans="1:24" x14ac:dyDescent="0.25">
      <c r="A13" s="75" t="s">
        <v>217</v>
      </c>
      <c r="B13" s="70">
        <v>304059724</v>
      </c>
      <c r="C13" s="68">
        <v>1394461</v>
      </c>
      <c r="D13" s="76">
        <v>458.6</v>
      </c>
      <c r="E13" s="70">
        <v>16465</v>
      </c>
      <c r="F13" s="76">
        <v>5.4</v>
      </c>
      <c r="G13" s="65"/>
      <c r="H13" s="76"/>
      <c r="I13" s="84">
        <v>90750</v>
      </c>
      <c r="J13" s="86">
        <v>29.8</v>
      </c>
      <c r="K13" s="70">
        <v>443563</v>
      </c>
      <c r="L13" s="76">
        <v>145.9</v>
      </c>
      <c r="M13" s="70">
        <v>843683</v>
      </c>
      <c r="N13" s="76">
        <v>277.5</v>
      </c>
      <c r="O13" s="68">
        <v>9774152</v>
      </c>
      <c r="P13" s="69">
        <v>3214.6</v>
      </c>
      <c r="Q13" s="70">
        <v>2228887</v>
      </c>
      <c r="R13" s="69">
        <v>733</v>
      </c>
      <c r="S13" s="70">
        <v>6586206</v>
      </c>
      <c r="T13" s="69">
        <v>2166.1</v>
      </c>
      <c r="U13" s="70">
        <v>959059</v>
      </c>
      <c r="V13" s="76">
        <v>315.39999999999998</v>
      </c>
      <c r="W13" s="65"/>
      <c r="X13" s="65"/>
    </row>
    <row r="14" spans="1:24" x14ac:dyDescent="0.25">
      <c r="A14" s="75" t="s">
        <v>218</v>
      </c>
      <c r="B14" s="70">
        <v>307006550</v>
      </c>
      <c r="C14" s="68">
        <v>1325896</v>
      </c>
      <c r="D14" s="76">
        <v>431.9</v>
      </c>
      <c r="E14" s="70">
        <v>15399</v>
      </c>
      <c r="F14" s="76">
        <v>5</v>
      </c>
      <c r="G14" s="65"/>
      <c r="H14" s="76"/>
      <c r="I14" s="84">
        <v>89241</v>
      </c>
      <c r="J14" s="86">
        <v>29.1</v>
      </c>
      <c r="K14" s="70">
        <v>408742</v>
      </c>
      <c r="L14" s="76">
        <v>133.1</v>
      </c>
      <c r="M14" s="70">
        <v>812514</v>
      </c>
      <c r="N14" s="76">
        <v>264.7</v>
      </c>
      <c r="O14" s="68">
        <v>9337060</v>
      </c>
      <c r="P14" s="69">
        <v>3041.3</v>
      </c>
      <c r="Q14" s="70">
        <v>2203313</v>
      </c>
      <c r="R14" s="69">
        <v>717.7</v>
      </c>
      <c r="S14" s="70">
        <v>6338095</v>
      </c>
      <c r="T14" s="69">
        <v>2064.5</v>
      </c>
      <c r="U14" s="70">
        <v>795652</v>
      </c>
      <c r="V14" s="76">
        <v>259.2</v>
      </c>
      <c r="W14" s="65"/>
      <c r="X14" s="65"/>
    </row>
    <row r="15" spans="1:24" x14ac:dyDescent="0.25">
      <c r="A15" s="75" t="s">
        <v>219</v>
      </c>
      <c r="B15" s="70">
        <v>309330219</v>
      </c>
      <c r="C15" s="68">
        <v>1251248</v>
      </c>
      <c r="D15" s="76">
        <v>404.5</v>
      </c>
      <c r="E15" s="70">
        <v>14722</v>
      </c>
      <c r="F15" s="76">
        <v>4.8</v>
      </c>
      <c r="G15" s="65"/>
      <c r="H15" s="76"/>
      <c r="I15" s="84">
        <v>85593</v>
      </c>
      <c r="J15" s="86">
        <v>27.7</v>
      </c>
      <c r="K15" s="70">
        <v>369089</v>
      </c>
      <c r="L15" s="76">
        <v>119.3</v>
      </c>
      <c r="M15" s="70">
        <v>781844</v>
      </c>
      <c r="N15" s="76">
        <v>252.8</v>
      </c>
      <c r="O15" s="68">
        <v>9112625</v>
      </c>
      <c r="P15" s="69">
        <v>2945.9</v>
      </c>
      <c r="Q15" s="70">
        <v>2168459</v>
      </c>
      <c r="R15" s="69">
        <v>701</v>
      </c>
      <c r="S15" s="70">
        <v>6204601</v>
      </c>
      <c r="T15" s="69">
        <v>2005.8</v>
      </c>
      <c r="U15" s="70">
        <v>739565</v>
      </c>
      <c r="V15" s="76">
        <v>239.1</v>
      </c>
      <c r="W15" s="65"/>
      <c r="X15" s="65"/>
    </row>
    <row r="16" spans="1:24" x14ac:dyDescent="0.25">
      <c r="A16" s="75" t="s">
        <v>220</v>
      </c>
      <c r="B16" s="70">
        <v>311587816</v>
      </c>
      <c r="C16" s="68">
        <v>1206005</v>
      </c>
      <c r="D16" s="76">
        <v>387.1</v>
      </c>
      <c r="E16" s="70">
        <v>14661</v>
      </c>
      <c r="F16" s="76">
        <v>4.7</v>
      </c>
      <c r="G16" s="65"/>
      <c r="H16" s="76"/>
      <c r="I16" s="84">
        <v>84175</v>
      </c>
      <c r="J16" s="86">
        <v>27</v>
      </c>
      <c r="K16" s="70">
        <v>354746</v>
      </c>
      <c r="L16" s="76">
        <v>113.9</v>
      </c>
      <c r="M16" s="70">
        <v>752423</v>
      </c>
      <c r="N16" s="76">
        <v>241.5</v>
      </c>
      <c r="O16" s="68">
        <v>9052743</v>
      </c>
      <c r="P16" s="69">
        <v>2905.4</v>
      </c>
      <c r="Q16" s="70">
        <v>2185140</v>
      </c>
      <c r="R16" s="69">
        <v>701.3</v>
      </c>
      <c r="S16" s="70">
        <v>6151095</v>
      </c>
      <c r="T16" s="69">
        <v>1974.1</v>
      </c>
      <c r="U16" s="70">
        <v>716508</v>
      </c>
      <c r="V16" s="76">
        <v>230</v>
      </c>
      <c r="W16" s="65"/>
      <c r="X16" s="65"/>
    </row>
    <row r="17" spans="1:24" x14ac:dyDescent="0.25">
      <c r="A17" s="75" t="s">
        <v>221</v>
      </c>
      <c r="B17" s="70">
        <v>313873685</v>
      </c>
      <c r="C17" s="68">
        <v>1217057</v>
      </c>
      <c r="D17" s="76">
        <v>387.8</v>
      </c>
      <c r="E17" s="70">
        <v>14856</v>
      </c>
      <c r="F17" s="76">
        <v>4.7</v>
      </c>
      <c r="G17" s="65"/>
      <c r="H17" s="76"/>
      <c r="I17" s="84">
        <v>85141</v>
      </c>
      <c r="J17" s="86">
        <v>27.1</v>
      </c>
      <c r="K17" s="70">
        <v>355051</v>
      </c>
      <c r="L17" s="76">
        <v>113.1</v>
      </c>
      <c r="M17" s="70">
        <v>762009</v>
      </c>
      <c r="N17" s="76">
        <v>242.8</v>
      </c>
      <c r="O17" s="68">
        <v>9001992</v>
      </c>
      <c r="P17" s="69">
        <v>2868</v>
      </c>
      <c r="Q17" s="70">
        <v>2109932</v>
      </c>
      <c r="R17" s="69">
        <v>672.2</v>
      </c>
      <c r="S17" s="70">
        <v>6168874</v>
      </c>
      <c r="T17" s="69">
        <v>1965.4</v>
      </c>
      <c r="U17" s="70">
        <v>723186</v>
      </c>
      <c r="V17" s="76">
        <v>230.4</v>
      </c>
      <c r="W17" s="65"/>
      <c r="X17" s="65"/>
    </row>
    <row r="18" spans="1:24" x14ac:dyDescent="0.25">
      <c r="A18" s="75" t="s">
        <v>222</v>
      </c>
      <c r="B18" s="70">
        <v>316497531</v>
      </c>
      <c r="C18" s="68">
        <v>1168298</v>
      </c>
      <c r="D18" s="76">
        <v>369.1</v>
      </c>
      <c r="E18" s="70">
        <v>14319</v>
      </c>
      <c r="F18" s="76">
        <v>4.5</v>
      </c>
      <c r="G18" s="70">
        <v>113695</v>
      </c>
      <c r="H18" s="76">
        <v>35.9</v>
      </c>
      <c r="I18" s="84">
        <v>82109</v>
      </c>
      <c r="J18" s="86">
        <v>25.9</v>
      </c>
      <c r="K18" s="70">
        <v>345093</v>
      </c>
      <c r="L18" s="76">
        <v>109</v>
      </c>
      <c r="M18" s="70">
        <v>726777</v>
      </c>
      <c r="N18" s="76">
        <v>229.6</v>
      </c>
      <c r="O18" s="68">
        <v>8651892</v>
      </c>
      <c r="P18" s="69">
        <v>2733.6</v>
      </c>
      <c r="Q18" s="70">
        <v>1932139</v>
      </c>
      <c r="R18" s="69">
        <v>610.5</v>
      </c>
      <c r="S18" s="70">
        <v>6019465</v>
      </c>
      <c r="T18" s="69">
        <v>1901.9</v>
      </c>
      <c r="U18" s="70">
        <v>700288</v>
      </c>
      <c r="V18" s="76">
        <v>221.3</v>
      </c>
      <c r="W18" s="65"/>
      <c r="X18" s="65"/>
    </row>
    <row r="19" spans="1:24" x14ac:dyDescent="0.25">
      <c r="A19" s="83" t="s">
        <v>223</v>
      </c>
      <c r="B19" s="84">
        <v>318907401</v>
      </c>
      <c r="C19" s="85">
        <v>1153022</v>
      </c>
      <c r="D19" s="86">
        <v>361.6</v>
      </c>
      <c r="E19" s="84">
        <v>14164</v>
      </c>
      <c r="F19" s="86">
        <v>4.4000000000000004</v>
      </c>
      <c r="G19" s="84">
        <v>118027</v>
      </c>
      <c r="H19" s="86">
        <v>37</v>
      </c>
      <c r="I19" s="84">
        <v>84864</v>
      </c>
      <c r="J19" s="86">
        <v>26.6</v>
      </c>
      <c r="K19" s="84">
        <v>322905</v>
      </c>
      <c r="L19" s="86">
        <v>101.3</v>
      </c>
      <c r="M19" s="84">
        <v>731089</v>
      </c>
      <c r="N19" s="86">
        <v>229.2</v>
      </c>
      <c r="O19" s="85">
        <v>8209010</v>
      </c>
      <c r="P19" s="87">
        <v>2574.1</v>
      </c>
      <c r="Q19" s="84">
        <v>1713153</v>
      </c>
      <c r="R19" s="87">
        <v>537.20000000000005</v>
      </c>
      <c r="S19" s="84">
        <v>5809054</v>
      </c>
      <c r="T19" s="87">
        <v>1821.5</v>
      </c>
      <c r="U19" s="84">
        <v>686803</v>
      </c>
      <c r="V19" s="86">
        <v>215.4</v>
      </c>
      <c r="W19" s="65"/>
      <c r="X19" s="65"/>
    </row>
    <row r="20" spans="1:24" x14ac:dyDescent="0.25">
      <c r="A20" s="75" t="s">
        <v>224</v>
      </c>
      <c r="B20" s="70">
        <v>320896618</v>
      </c>
      <c r="C20" s="68">
        <v>1199310</v>
      </c>
      <c r="D20" s="76">
        <v>373.7</v>
      </c>
      <c r="E20" s="70">
        <v>15883</v>
      </c>
      <c r="F20" s="76">
        <v>4.9000000000000004</v>
      </c>
      <c r="G20" s="70">
        <v>126134</v>
      </c>
      <c r="H20" s="76">
        <v>39.299999999999997</v>
      </c>
      <c r="I20" s="84">
        <v>91261</v>
      </c>
      <c r="J20" s="86">
        <v>28.4</v>
      </c>
      <c r="K20" s="70">
        <v>328109</v>
      </c>
      <c r="L20" s="76">
        <v>102.2</v>
      </c>
      <c r="M20" s="70">
        <v>764057</v>
      </c>
      <c r="N20" s="76">
        <v>238.1</v>
      </c>
      <c r="O20" s="68">
        <v>8024115</v>
      </c>
      <c r="P20" s="69">
        <v>2500.5</v>
      </c>
      <c r="Q20" s="70">
        <v>1587564</v>
      </c>
      <c r="R20" s="69">
        <v>494.7</v>
      </c>
      <c r="S20" s="70">
        <v>5723488</v>
      </c>
      <c r="T20" s="69">
        <v>1783.6</v>
      </c>
      <c r="U20" s="70">
        <v>713063</v>
      </c>
      <c r="V20" s="76">
        <v>222.2</v>
      </c>
      <c r="W20" s="88"/>
      <c r="X20" s="88"/>
    </row>
    <row r="21" spans="1:24" x14ac:dyDescent="0.25">
      <c r="A21" s="75" t="s">
        <v>225</v>
      </c>
      <c r="B21" s="70">
        <v>323405935</v>
      </c>
      <c r="C21" s="68">
        <v>1250162</v>
      </c>
      <c r="D21" s="76">
        <v>386.6</v>
      </c>
      <c r="E21" s="70">
        <v>17413</v>
      </c>
      <c r="F21" s="76">
        <v>5.4</v>
      </c>
      <c r="G21" s="70">
        <v>132414</v>
      </c>
      <c r="H21" s="76">
        <v>40.9</v>
      </c>
      <c r="I21" s="84">
        <v>96970</v>
      </c>
      <c r="J21" s="86">
        <v>30</v>
      </c>
      <c r="K21" s="70">
        <v>332797</v>
      </c>
      <c r="L21" s="76">
        <v>102.9</v>
      </c>
      <c r="M21" s="70">
        <v>802982</v>
      </c>
      <c r="N21" s="76">
        <v>248.3</v>
      </c>
      <c r="O21" s="68">
        <v>7928530</v>
      </c>
      <c r="P21" s="69">
        <v>2451.6</v>
      </c>
      <c r="Q21" s="70">
        <v>1516405</v>
      </c>
      <c r="R21" s="69">
        <v>468.9</v>
      </c>
      <c r="S21" s="70">
        <v>5644835</v>
      </c>
      <c r="T21" s="69">
        <v>1745.4</v>
      </c>
      <c r="U21" s="70">
        <v>767290</v>
      </c>
      <c r="V21" s="76">
        <v>237.3</v>
      </c>
      <c r="W21" s="65"/>
      <c r="X21" s="65"/>
    </row>
    <row r="22" spans="1:24" x14ac:dyDescent="0.25">
      <c r="A22" s="75" t="s">
        <v>226</v>
      </c>
      <c r="B22" s="70">
        <v>325147121</v>
      </c>
      <c r="C22" s="68">
        <v>1247917</v>
      </c>
      <c r="D22" s="76">
        <v>383.8</v>
      </c>
      <c r="E22" s="70">
        <v>17294</v>
      </c>
      <c r="F22" s="76">
        <v>5.3</v>
      </c>
      <c r="G22" s="70">
        <v>135666</v>
      </c>
      <c r="H22" s="76">
        <v>41.7</v>
      </c>
      <c r="I22" s="84">
        <v>99708</v>
      </c>
      <c r="J22" s="86">
        <v>30.7</v>
      </c>
      <c r="K22" s="70">
        <v>320596</v>
      </c>
      <c r="L22" s="76">
        <v>98.6</v>
      </c>
      <c r="M22" s="70">
        <v>810319</v>
      </c>
      <c r="N22" s="76">
        <v>249.2</v>
      </c>
      <c r="O22" s="68">
        <v>7682988</v>
      </c>
      <c r="P22" s="69">
        <v>2362.9</v>
      </c>
      <c r="Q22" s="70">
        <v>1397045</v>
      </c>
      <c r="R22" s="69">
        <v>429.7</v>
      </c>
      <c r="S22" s="70">
        <v>5513000</v>
      </c>
      <c r="T22" s="69">
        <v>1695.5</v>
      </c>
      <c r="U22" s="70">
        <v>772943</v>
      </c>
      <c r="V22" s="76">
        <v>237.7</v>
      </c>
      <c r="W22" s="65"/>
      <c r="X22" s="65"/>
    </row>
    <row r="23" spans="1:24" x14ac:dyDescent="0.25">
      <c r="A23" s="75" t="s">
        <v>227</v>
      </c>
      <c r="B23" s="70">
        <v>326687501</v>
      </c>
      <c r="C23" s="68">
        <v>1209997</v>
      </c>
      <c r="D23" s="76">
        <v>370.4</v>
      </c>
      <c r="E23" s="70">
        <v>16374</v>
      </c>
      <c r="F23" s="76">
        <v>5</v>
      </c>
      <c r="G23" s="70">
        <v>143765</v>
      </c>
      <c r="H23" s="76">
        <v>44</v>
      </c>
      <c r="I23" s="84">
        <v>101363</v>
      </c>
      <c r="J23" s="86">
        <v>31</v>
      </c>
      <c r="K23" s="70">
        <v>281278</v>
      </c>
      <c r="L23" s="76">
        <v>86.1</v>
      </c>
      <c r="M23" s="70">
        <v>810982</v>
      </c>
      <c r="N23" s="76">
        <v>248.2</v>
      </c>
      <c r="O23" s="68">
        <v>7219084</v>
      </c>
      <c r="P23" s="69">
        <v>2209.8000000000002</v>
      </c>
      <c r="Q23" s="70">
        <v>1235013</v>
      </c>
      <c r="R23" s="69">
        <v>378</v>
      </c>
      <c r="S23" s="70">
        <v>5232167</v>
      </c>
      <c r="T23" s="69">
        <v>1601.6</v>
      </c>
      <c r="U23" s="70">
        <v>751904</v>
      </c>
      <c r="V23" s="76">
        <v>230.2</v>
      </c>
      <c r="W23" s="65"/>
      <c r="X23" s="65"/>
    </row>
    <row r="24" spans="1:24" x14ac:dyDescent="0.25">
      <c r="A24" s="75" t="s">
        <v>228</v>
      </c>
      <c r="B24" s="70">
        <v>328239523</v>
      </c>
      <c r="C24" s="68">
        <v>1203808</v>
      </c>
      <c r="D24" s="121">
        <v>366.7</v>
      </c>
      <c r="E24" s="70">
        <v>16425</v>
      </c>
      <c r="F24" s="76">
        <v>5</v>
      </c>
      <c r="G24" s="70">
        <v>139815</v>
      </c>
      <c r="H24" s="76">
        <v>42.6</v>
      </c>
      <c r="I24" s="84">
        <v>98213</v>
      </c>
      <c r="J24" s="86">
        <v>29.9</v>
      </c>
      <c r="K24" s="70">
        <v>267988</v>
      </c>
      <c r="L24" s="76">
        <v>81.599999999999994</v>
      </c>
      <c r="M24" s="70">
        <v>821182</v>
      </c>
      <c r="N24" s="76">
        <v>250.2</v>
      </c>
      <c r="O24" s="68">
        <v>6925677</v>
      </c>
      <c r="P24" s="122">
        <v>2109.9</v>
      </c>
      <c r="Q24" s="70">
        <v>1117696</v>
      </c>
      <c r="R24" s="69">
        <v>340.5</v>
      </c>
      <c r="S24" s="70">
        <v>5086096</v>
      </c>
      <c r="T24" s="69">
        <v>1549.5</v>
      </c>
      <c r="U24" s="70">
        <v>721885</v>
      </c>
      <c r="V24" s="76">
        <v>219.9</v>
      </c>
      <c r="W24" s="65"/>
      <c r="X24" s="65"/>
    </row>
    <row r="25" spans="1:24" x14ac:dyDescent="0.25">
      <c r="A25" s="91" t="s">
        <v>229</v>
      </c>
      <c r="B25" s="90"/>
      <c r="C25" s="90"/>
      <c r="D25" s="90"/>
      <c r="E25" s="90"/>
      <c r="F25" s="90"/>
      <c r="G25" s="90"/>
      <c r="H25" s="90"/>
      <c r="I25" s="100"/>
      <c r="J25" s="100"/>
      <c r="K25" s="90"/>
      <c r="L25" s="90"/>
      <c r="M25" s="90"/>
      <c r="N25" s="79"/>
      <c r="O25" s="79"/>
      <c r="P25" s="79"/>
      <c r="Q25" s="79"/>
      <c r="R25" s="79"/>
      <c r="S25" s="79"/>
      <c r="T25" s="79"/>
      <c r="U25" s="79"/>
      <c r="V25" s="79"/>
      <c r="W25" s="72"/>
      <c r="X25" s="72"/>
    </row>
    <row r="26" spans="1:24" x14ac:dyDescent="0.25">
      <c r="A26" s="92" t="s">
        <v>230</v>
      </c>
      <c r="B26" s="80"/>
      <c r="C26" s="80"/>
      <c r="D26" s="80"/>
      <c r="E26" s="80"/>
      <c r="F26" s="80"/>
      <c r="G26" s="80"/>
      <c r="H26" s="80"/>
      <c r="I26" s="101"/>
      <c r="J26" s="101"/>
      <c r="K26" s="80"/>
      <c r="L26" s="80"/>
      <c r="M26" s="80"/>
      <c r="N26" s="80"/>
      <c r="O26" s="80"/>
      <c r="P26" s="80"/>
      <c r="Q26" s="82"/>
      <c r="R26" s="82"/>
      <c r="S26" s="82"/>
      <c r="T26" s="82"/>
      <c r="U26" s="82"/>
      <c r="V26" s="82"/>
      <c r="W26" s="72"/>
      <c r="X26" s="72"/>
    </row>
    <row r="27" spans="1:24" x14ac:dyDescent="0.25">
      <c r="A27" s="97" t="s">
        <v>231</v>
      </c>
      <c r="B27" s="89"/>
      <c r="C27" s="89"/>
      <c r="D27" s="89"/>
      <c r="E27" s="89"/>
      <c r="F27" s="89"/>
      <c r="G27" s="89"/>
      <c r="H27" s="89"/>
      <c r="I27" s="102"/>
      <c r="J27" s="102"/>
      <c r="K27" s="89"/>
      <c r="L27" s="89"/>
      <c r="M27" s="89"/>
      <c r="N27" s="80"/>
      <c r="O27" s="82" t="s">
        <v>60</v>
      </c>
      <c r="P27" s="82"/>
      <c r="Q27" s="82"/>
      <c r="R27" s="82"/>
      <c r="S27" s="82"/>
      <c r="T27" s="82"/>
      <c r="U27" s="82"/>
      <c r="V27" s="82"/>
      <c r="W27" s="72"/>
      <c r="X27" s="72"/>
    </row>
    <row r="28" spans="1:24" x14ac:dyDescent="0.25">
      <c r="A28" s="97" t="s">
        <v>232</v>
      </c>
      <c r="B28" s="89"/>
      <c r="C28" s="89"/>
      <c r="D28" s="89"/>
      <c r="E28" s="89"/>
      <c r="F28" s="89"/>
      <c r="G28" s="89"/>
      <c r="H28" s="89"/>
      <c r="I28" s="102"/>
      <c r="J28" s="102"/>
      <c r="K28" s="89"/>
      <c r="L28" s="89"/>
      <c r="M28" s="89"/>
      <c r="N28" s="80"/>
      <c r="O28" s="82"/>
      <c r="P28" s="82" t="s">
        <v>60</v>
      </c>
      <c r="Q28" s="82"/>
      <c r="R28" s="82"/>
      <c r="S28" s="82"/>
      <c r="T28" s="82"/>
      <c r="U28" s="82"/>
      <c r="V28" s="82"/>
      <c r="W28" s="72"/>
      <c r="X28" s="72"/>
    </row>
    <row r="29" spans="1:24" x14ac:dyDescent="0.25">
      <c r="A29" s="98" t="s">
        <v>233</v>
      </c>
      <c r="B29" s="80"/>
      <c r="C29" s="80"/>
      <c r="D29" s="80"/>
      <c r="E29" s="80"/>
      <c r="F29" s="80"/>
      <c r="G29" s="80"/>
      <c r="H29" s="80"/>
      <c r="I29" s="101"/>
      <c r="J29" s="101"/>
      <c r="K29" s="80"/>
      <c r="L29" s="80"/>
      <c r="M29" s="95"/>
      <c r="N29" s="96"/>
      <c r="O29" s="95"/>
      <c r="P29" s="96"/>
      <c r="Q29" s="95" t="s">
        <v>60</v>
      </c>
      <c r="R29" s="96"/>
      <c r="S29" s="95"/>
      <c r="T29" s="96"/>
      <c r="U29" s="95"/>
      <c r="V29" s="96"/>
      <c r="W29" s="107"/>
      <c r="X29" s="107"/>
    </row>
    <row r="30" spans="1:24" x14ac:dyDescent="0.25">
      <c r="A30" s="98" t="s">
        <v>234</v>
      </c>
      <c r="B30" s="94"/>
      <c r="C30" s="94"/>
      <c r="D30" s="94"/>
      <c r="E30" s="94"/>
      <c r="F30" s="94"/>
      <c r="G30" s="94"/>
      <c r="H30" s="94"/>
      <c r="I30" s="103"/>
      <c r="J30" s="103"/>
      <c r="K30" s="94"/>
      <c r="L30" s="94"/>
      <c r="M30" s="94"/>
      <c r="N30" s="94"/>
      <c r="O30" s="94"/>
      <c r="P30" s="96" t="s">
        <v>60</v>
      </c>
      <c r="Q30" s="95"/>
      <c r="R30" s="96"/>
      <c r="S30" s="95"/>
      <c r="T30" s="96"/>
      <c r="U30" s="95"/>
      <c r="V30" s="96"/>
      <c r="W30" s="93"/>
      <c r="X30" s="93"/>
    </row>
    <row r="31" spans="1:24" x14ac:dyDescent="0.25">
      <c r="A31" s="93" t="s">
        <v>142</v>
      </c>
      <c r="B31" s="72"/>
      <c r="C31" s="72"/>
      <c r="D31" s="72"/>
      <c r="E31" s="72"/>
      <c r="F31" s="72"/>
      <c r="G31" s="72"/>
      <c r="H31" s="72"/>
      <c r="I31" s="104"/>
      <c r="J31" s="104"/>
      <c r="K31" s="72"/>
      <c r="L31" s="72"/>
      <c r="M31" s="72"/>
      <c r="N31" s="72"/>
      <c r="O31" s="72"/>
      <c r="P31" s="72"/>
      <c r="Q31" s="72"/>
      <c r="R31" s="80"/>
      <c r="S31" s="80"/>
      <c r="T31" s="80"/>
      <c r="U31" s="80"/>
      <c r="V31" s="80"/>
      <c r="W31" s="93"/>
      <c r="X31" s="93"/>
    </row>
    <row r="32" spans="1:24" x14ac:dyDescent="0.25">
      <c r="A32" s="105"/>
      <c r="B32" s="105"/>
      <c r="C32" s="105"/>
      <c r="D32" s="105"/>
      <c r="E32" s="105"/>
      <c r="F32" s="105"/>
      <c r="G32" s="105"/>
      <c r="H32" s="105"/>
      <c r="I32" s="106"/>
      <c r="J32" s="106"/>
      <c r="K32" s="105"/>
      <c r="L32" s="105"/>
      <c r="M32" s="105"/>
      <c r="N32" s="105"/>
      <c r="O32" s="105"/>
      <c r="P32" s="105"/>
      <c r="Q32" s="105"/>
      <c r="R32" s="105"/>
      <c r="S32" s="105"/>
      <c r="T32" s="105"/>
      <c r="U32" s="105"/>
      <c r="V32" s="105"/>
      <c r="W32" s="65"/>
      <c r="X32" s="65"/>
    </row>
    <row r="33" spans="1:22" x14ac:dyDescent="0.25">
      <c r="A33" s="105"/>
      <c r="B33" s="105"/>
      <c r="C33" s="105"/>
      <c r="D33" s="105"/>
      <c r="E33" s="105"/>
      <c r="F33" s="105"/>
      <c r="G33" s="105"/>
      <c r="H33" s="105"/>
      <c r="I33" s="106"/>
      <c r="J33" s="106"/>
      <c r="K33" s="105"/>
      <c r="L33" s="105"/>
      <c r="M33" s="105"/>
      <c r="N33" s="105"/>
      <c r="O33" s="105"/>
      <c r="P33" s="105"/>
      <c r="Q33" s="105"/>
      <c r="R33" s="105"/>
      <c r="S33" s="105"/>
      <c r="T33" s="105"/>
      <c r="U33" s="105"/>
      <c r="V33" s="105"/>
    </row>
    <row r="34" spans="1:22" x14ac:dyDescent="0.25">
      <c r="A34" s="105"/>
      <c r="B34" s="105"/>
      <c r="C34" s="105"/>
      <c r="D34" s="105"/>
      <c r="E34" s="105"/>
      <c r="F34" s="105"/>
      <c r="G34" s="105"/>
      <c r="H34" s="105"/>
      <c r="I34" s="106"/>
      <c r="J34" s="106"/>
      <c r="K34" s="105"/>
      <c r="L34" s="105"/>
      <c r="M34" s="105"/>
      <c r="N34" s="105"/>
      <c r="O34" s="105"/>
      <c r="P34" s="105"/>
      <c r="Q34" s="105"/>
      <c r="R34" s="105"/>
      <c r="S34" s="105"/>
      <c r="T34" s="105"/>
      <c r="U34" s="105"/>
      <c r="V34" s="105"/>
    </row>
    <row r="35" spans="1:22" x14ac:dyDescent="0.25">
      <c r="A35" s="105"/>
      <c r="B35" s="105"/>
      <c r="C35" s="105"/>
      <c r="D35" s="105"/>
      <c r="E35" s="105"/>
      <c r="F35" s="105"/>
      <c r="G35" s="105"/>
      <c r="H35" s="105"/>
      <c r="I35" s="106"/>
      <c r="J35" s="106"/>
      <c r="K35" s="105"/>
      <c r="L35" s="105"/>
      <c r="M35" s="105"/>
      <c r="N35" s="105"/>
      <c r="O35" s="105"/>
      <c r="P35" s="105"/>
      <c r="Q35" s="105"/>
      <c r="R35" s="105"/>
      <c r="S35" s="105"/>
      <c r="T35" s="105"/>
      <c r="U35" s="105"/>
      <c r="V35" s="105"/>
    </row>
    <row r="36" spans="1:22" x14ac:dyDescent="0.25">
      <c r="A36" s="105"/>
      <c r="B36" s="105"/>
      <c r="C36" s="105"/>
      <c r="D36" s="105"/>
      <c r="E36" s="105"/>
      <c r="F36" s="105"/>
      <c r="G36" s="105"/>
      <c r="H36" s="105"/>
      <c r="I36" s="106"/>
      <c r="J36" s="106"/>
      <c r="K36" s="105"/>
      <c r="L36" s="105"/>
      <c r="M36" s="105"/>
      <c r="N36" s="105"/>
      <c r="O36" s="105"/>
      <c r="P36" s="105"/>
      <c r="Q36" s="105"/>
      <c r="R36" s="105"/>
      <c r="S36" s="105"/>
      <c r="T36" s="105"/>
      <c r="U36" s="105"/>
      <c r="V36" s="105"/>
    </row>
    <row r="37" spans="1:22" x14ac:dyDescent="0.25">
      <c r="A37" s="105"/>
      <c r="B37" s="105"/>
      <c r="C37" s="105"/>
      <c r="D37" s="105"/>
      <c r="E37" s="105"/>
      <c r="F37" s="105"/>
      <c r="G37" s="105"/>
      <c r="H37" s="105"/>
      <c r="I37" s="106"/>
      <c r="J37" s="106"/>
      <c r="K37" s="105"/>
      <c r="L37" s="105"/>
      <c r="M37" s="105"/>
      <c r="N37" s="105"/>
      <c r="O37" s="105"/>
      <c r="P37" s="105"/>
      <c r="Q37" s="105"/>
      <c r="R37" s="105"/>
      <c r="S37" s="105"/>
      <c r="T37" s="105"/>
      <c r="U37" s="105"/>
      <c r="V37" s="105"/>
    </row>
    <row r="38" spans="1:22" x14ac:dyDescent="0.25">
      <c r="A38" s="105"/>
      <c r="B38" s="105"/>
      <c r="C38" s="105"/>
      <c r="D38" s="105"/>
      <c r="E38" s="105"/>
      <c r="F38" s="105"/>
      <c r="G38" s="105"/>
      <c r="H38" s="105"/>
      <c r="I38" s="106"/>
      <c r="J38" s="106"/>
      <c r="K38" s="105"/>
      <c r="L38" s="105"/>
      <c r="M38" s="105"/>
      <c r="N38" s="105"/>
      <c r="O38" s="105"/>
      <c r="P38" s="105"/>
      <c r="Q38" s="105"/>
      <c r="R38" s="105"/>
      <c r="S38" s="105"/>
      <c r="T38" s="105"/>
      <c r="U38" s="105"/>
      <c r="V38" s="105"/>
    </row>
    <row r="39" spans="1:22" x14ac:dyDescent="0.25">
      <c r="A39" s="105"/>
      <c r="B39" s="105"/>
      <c r="C39" s="105"/>
      <c r="D39" s="105"/>
      <c r="E39" s="105"/>
      <c r="F39" s="105"/>
      <c r="G39" s="105"/>
      <c r="H39" s="105"/>
      <c r="I39" s="106"/>
      <c r="J39" s="106"/>
      <c r="K39" s="105"/>
      <c r="L39" s="105"/>
      <c r="M39" s="105"/>
      <c r="N39" s="105"/>
      <c r="O39" s="105"/>
      <c r="P39" s="105"/>
      <c r="Q39" s="105"/>
      <c r="R39" s="105"/>
      <c r="S39" s="105"/>
      <c r="T39" s="105"/>
      <c r="U39" s="105"/>
      <c r="V39" s="105"/>
    </row>
    <row r="40" spans="1:22" x14ac:dyDescent="0.25">
      <c r="A40" s="105"/>
      <c r="B40" s="105"/>
      <c r="C40" s="105"/>
      <c r="D40" s="105"/>
      <c r="E40" s="105"/>
      <c r="F40" s="105"/>
      <c r="G40" s="105"/>
      <c r="H40" s="105"/>
      <c r="I40" s="106"/>
      <c r="J40" s="106"/>
      <c r="K40" s="105"/>
      <c r="L40" s="105"/>
      <c r="M40" s="105"/>
      <c r="N40" s="105"/>
      <c r="O40" s="105"/>
      <c r="P40" s="105"/>
      <c r="Q40" s="105"/>
      <c r="R40" s="105"/>
      <c r="S40" s="105"/>
      <c r="T40" s="105"/>
      <c r="U40" s="105"/>
      <c r="V40" s="105"/>
    </row>
    <row r="41" spans="1:22" x14ac:dyDescent="0.25">
      <c r="A41" s="105"/>
      <c r="B41" s="105"/>
      <c r="C41" s="105"/>
      <c r="D41" s="105"/>
      <c r="E41" s="105"/>
      <c r="F41" s="105"/>
      <c r="G41" s="105"/>
      <c r="H41" s="105"/>
      <c r="I41" s="106"/>
      <c r="J41" s="106"/>
      <c r="K41" s="105"/>
      <c r="L41" s="105"/>
      <c r="M41" s="105"/>
      <c r="N41" s="105"/>
      <c r="O41" s="105"/>
      <c r="P41" s="105"/>
      <c r="Q41" s="105"/>
      <c r="R41" s="105"/>
      <c r="S41" s="105"/>
      <c r="T41" s="105"/>
      <c r="U41" s="105"/>
      <c r="V41" s="105"/>
    </row>
    <row r="42" spans="1:22" x14ac:dyDescent="0.25">
      <c r="A42" s="105"/>
      <c r="B42" s="105"/>
      <c r="C42" s="105"/>
      <c r="D42" s="105"/>
      <c r="E42" s="105"/>
      <c r="F42" s="105"/>
      <c r="G42" s="105"/>
      <c r="H42" s="105"/>
      <c r="I42" s="106"/>
      <c r="J42" s="106"/>
      <c r="K42" s="105"/>
      <c r="L42" s="105"/>
      <c r="M42" s="105"/>
      <c r="N42" s="105"/>
      <c r="O42" s="105"/>
      <c r="P42" s="105"/>
      <c r="Q42" s="105"/>
      <c r="R42" s="105"/>
      <c r="S42" s="105"/>
      <c r="T42" s="105"/>
      <c r="U42" s="105"/>
      <c r="V42" s="105"/>
    </row>
    <row r="43" spans="1:22" x14ac:dyDescent="0.25">
      <c r="A43" s="105"/>
      <c r="B43" s="105"/>
      <c r="C43" s="105"/>
      <c r="D43" s="105"/>
      <c r="E43" s="105"/>
      <c r="F43" s="105"/>
      <c r="G43" s="105"/>
      <c r="H43" s="105"/>
      <c r="I43" s="106"/>
      <c r="J43" s="106"/>
      <c r="K43" s="105"/>
      <c r="L43" s="105"/>
      <c r="M43" s="105"/>
      <c r="N43" s="105"/>
      <c r="O43" s="105"/>
      <c r="P43" s="105"/>
      <c r="Q43" s="105"/>
      <c r="R43" s="105"/>
      <c r="S43" s="105"/>
      <c r="T43" s="105"/>
      <c r="U43" s="105"/>
      <c r="V43" s="105"/>
    </row>
    <row r="44" spans="1:22" x14ac:dyDescent="0.25">
      <c r="A44" s="105"/>
      <c r="B44" s="105"/>
      <c r="C44" s="105"/>
      <c r="D44" s="105"/>
      <c r="E44" s="105"/>
      <c r="F44" s="105"/>
      <c r="G44" s="105"/>
      <c r="H44" s="105"/>
      <c r="I44" s="106"/>
      <c r="J44" s="106"/>
      <c r="K44" s="105"/>
      <c r="L44" s="105"/>
      <c r="M44" s="105"/>
      <c r="N44" s="105"/>
      <c r="O44" s="105"/>
      <c r="P44" s="105"/>
      <c r="Q44" s="105"/>
      <c r="R44" s="105"/>
      <c r="S44" s="105"/>
      <c r="T44" s="105"/>
      <c r="U44" s="105"/>
      <c r="V44" s="105"/>
    </row>
    <row r="45" spans="1:22" x14ac:dyDescent="0.25">
      <c r="A45" s="105"/>
      <c r="B45" s="105"/>
      <c r="C45" s="105"/>
      <c r="D45" s="105"/>
      <c r="E45" s="105"/>
      <c r="F45" s="105"/>
      <c r="G45" s="105"/>
      <c r="H45" s="105"/>
      <c r="I45" s="106"/>
      <c r="J45" s="106"/>
      <c r="K45" s="105"/>
      <c r="L45" s="105"/>
      <c r="M45" s="105"/>
      <c r="N45" s="105"/>
      <c r="O45" s="105"/>
      <c r="P45" s="105"/>
      <c r="Q45" s="105"/>
      <c r="R45" s="105"/>
      <c r="S45" s="105"/>
      <c r="T45" s="105"/>
      <c r="U45" s="105"/>
      <c r="V45" s="105"/>
    </row>
    <row r="46" spans="1:22" x14ac:dyDescent="0.25">
      <c r="A46" s="105"/>
      <c r="B46" s="105"/>
      <c r="C46" s="105"/>
      <c r="D46" s="105"/>
      <c r="E46" s="105"/>
      <c r="F46" s="105"/>
      <c r="G46" s="105"/>
      <c r="H46" s="105"/>
      <c r="I46" s="106"/>
      <c r="J46" s="106"/>
      <c r="K46" s="105"/>
      <c r="L46" s="105"/>
      <c r="M46" s="105"/>
      <c r="N46" s="105"/>
      <c r="O46" s="105"/>
      <c r="P46" s="105"/>
      <c r="Q46" s="105"/>
      <c r="R46" s="105"/>
      <c r="S46" s="105"/>
      <c r="T46" s="105"/>
      <c r="U46" s="105"/>
      <c r="V46" s="105"/>
    </row>
    <row r="47" spans="1:22" x14ac:dyDescent="0.25">
      <c r="A47" s="105"/>
      <c r="B47" s="105"/>
      <c r="C47" s="105"/>
      <c r="D47" s="105"/>
      <c r="E47" s="105"/>
      <c r="F47" s="105"/>
      <c r="G47" s="105"/>
      <c r="H47" s="105"/>
      <c r="I47" s="106"/>
      <c r="J47" s="106"/>
      <c r="K47" s="105"/>
      <c r="L47" s="105"/>
      <c r="M47" s="105"/>
      <c r="N47" s="105"/>
      <c r="O47" s="105"/>
      <c r="P47" s="105"/>
      <c r="Q47" s="105"/>
      <c r="R47" s="105"/>
      <c r="S47" s="105"/>
      <c r="T47" s="105"/>
      <c r="U47" s="105"/>
      <c r="V47" s="105"/>
    </row>
    <row r="48" spans="1:22" x14ac:dyDescent="0.25">
      <c r="A48" s="105"/>
      <c r="B48" s="105"/>
      <c r="C48" s="105"/>
      <c r="D48" s="105"/>
      <c r="E48" s="105"/>
      <c r="F48" s="105"/>
      <c r="G48" s="105"/>
      <c r="H48" s="105"/>
      <c r="I48" s="106"/>
      <c r="J48" s="106"/>
      <c r="K48" s="105"/>
      <c r="L48" s="105"/>
      <c r="M48" s="105"/>
      <c r="N48" s="105"/>
      <c r="O48" s="105"/>
      <c r="P48" s="105"/>
      <c r="Q48" s="105"/>
      <c r="R48" s="105"/>
      <c r="S48" s="105"/>
      <c r="T48" s="105"/>
      <c r="U48" s="105"/>
      <c r="V48" s="105"/>
    </row>
    <row r="49" spans="1:22" x14ac:dyDescent="0.25">
      <c r="A49" s="105"/>
      <c r="B49" s="105"/>
      <c r="C49" s="105"/>
      <c r="D49" s="105"/>
      <c r="E49" s="105"/>
      <c r="F49" s="105"/>
      <c r="G49" s="105"/>
      <c r="H49" s="105"/>
      <c r="I49" s="106"/>
      <c r="J49" s="106"/>
      <c r="K49" s="105"/>
      <c r="L49" s="105"/>
      <c r="M49" s="105"/>
      <c r="N49" s="105"/>
      <c r="O49" s="105"/>
      <c r="P49" s="105"/>
      <c r="Q49" s="105"/>
      <c r="R49" s="105"/>
      <c r="S49" s="105"/>
      <c r="T49" s="105"/>
      <c r="U49" s="105"/>
      <c r="V49" s="105"/>
    </row>
    <row r="50" spans="1:22" x14ac:dyDescent="0.25">
      <c r="A50" s="105"/>
      <c r="B50" s="105"/>
      <c r="C50" s="105"/>
      <c r="D50" s="105"/>
      <c r="E50" s="105"/>
      <c r="F50" s="105"/>
      <c r="G50" s="105"/>
      <c r="H50" s="105"/>
      <c r="I50" s="106"/>
      <c r="J50" s="106"/>
      <c r="K50" s="105"/>
      <c r="L50" s="105"/>
      <c r="M50" s="105"/>
      <c r="N50" s="105"/>
      <c r="O50" s="105"/>
      <c r="P50" s="105"/>
      <c r="Q50" s="105"/>
      <c r="R50" s="105"/>
      <c r="S50" s="105"/>
      <c r="T50" s="105"/>
      <c r="U50" s="105"/>
      <c r="V50" s="105"/>
    </row>
    <row r="51" spans="1:22" x14ac:dyDescent="0.25">
      <c r="A51" s="105"/>
      <c r="B51" s="105"/>
      <c r="C51" s="105"/>
      <c r="D51" s="105"/>
      <c r="E51" s="105"/>
      <c r="F51" s="105"/>
      <c r="G51" s="105"/>
      <c r="H51" s="105"/>
      <c r="I51" s="106"/>
      <c r="J51" s="106"/>
      <c r="K51" s="105"/>
      <c r="L51" s="105"/>
      <c r="M51" s="105"/>
      <c r="N51" s="105"/>
      <c r="O51" s="105"/>
      <c r="P51" s="105"/>
      <c r="Q51" s="105"/>
      <c r="R51" s="105"/>
      <c r="S51" s="105"/>
      <c r="T51" s="105"/>
      <c r="U51" s="105"/>
      <c r="V51" s="105"/>
    </row>
    <row r="52" spans="1:22" x14ac:dyDescent="0.25">
      <c r="A52" s="105"/>
      <c r="B52" s="105"/>
      <c r="C52" s="105"/>
      <c r="D52" s="105"/>
      <c r="E52" s="105"/>
      <c r="F52" s="105"/>
      <c r="G52" s="105"/>
      <c r="H52" s="105"/>
      <c r="I52" s="106"/>
      <c r="J52" s="106"/>
      <c r="K52" s="105"/>
      <c r="L52" s="105"/>
      <c r="M52" s="105"/>
      <c r="N52" s="105"/>
      <c r="O52" s="105"/>
      <c r="P52" s="105"/>
      <c r="Q52" s="105"/>
      <c r="R52" s="105"/>
      <c r="S52" s="105"/>
      <c r="T52" s="105"/>
      <c r="U52" s="105"/>
      <c r="V52" s="105"/>
    </row>
    <row r="53" spans="1:22" x14ac:dyDescent="0.25">
      <c r="A53" s="105"/>
      <c r="B53" s="105"/>
      <c r="C53" s="105"/>
      <c r="D53" s="105"/>
      <c r="E53" s="105"/>
      <c r="F53" s="105"/>
      <c r="G53" s="105"/>
      <c r="H53" s="105"/>
      <c r="I53" s="106"/>
      <c r="J53" s="106"/>
      <c r="K53" s="105"/>
      <c r="L53" s="105"/>
      <c r="M53" s="105"/>
      <c r="N53" s="105"/>
      <c r="O53" s="105"/>
      <c r="P53" s="105"/>
      <c r="Q53" s="105"/>
      <c r="R53" s="105"/>
      <c r="S53" s="105"/>
      <c r="T53" s="105"/>
      <c r="U53" s="105"/>
      <c r="V53" s="105"/>
    </row>
    <row r="54" spans="1:22" x14ac:dyDescent="0.25">
      <c r="A54" s="105"/>
      <c r="B54" s="105"/>
      <c r="C54" s="105"/>
      <c r="D54" s="105"/>
      <c r="E54" s="105"/>
      <c r="F54" s="105"/>
      <c r="G54" s="105"/>
      <c r="H54" s="105"/>
      <c r="I54" s="106"/>
      <c r="J54" s="106"/>
      <c r="K54" s="105"/>
      <c r="L54" s="105"/>
      <c r="M54" s="105"/>
      <c r="N54" s="105"/>
      <c r="O54" s="105"/>
      <c r="P54" s="105"/>
      <c r="Q54" s="105"/>
      <c r="R54" s="105"/>
      <c r="S54" s="105"/>
      <c r="T54" s="105"/>
      <c r="U54" s="105"/>
      <c r="V54" s="105"/>
    </row>
    <row r="55" spans="1:22" x14ac:dyDescent="0.25">
      <c r="A55" s="105"/>
      <c r="B55" s="105"/>
      <c r="C55" s="105"/>
      <c r="D55" s="105"/>
      <c r="E55" s="105"/>
      <c r="F55" s="105"/>
      <c r="G55" s="105"/>
      <c r="H55" s="105"/>
      <c r="I55" s="106"/>
      <c r="J55" s="106"/>
      <c r="K55" s="105"/>
      <c r="L55" s="105"/>
      <c r="M55" s="105"/>
      <c r="N55" s="105"/>
      <c r="O55" s="105"/>
      <c r="P55" s="105"/>
      <c r="Q55" s="105"/>
      <c r="R55" s="105"/>
      <c r="S55" s="105"/>
      <c r="T55" s="105"/>
      <c r="U55" s="105"/>
      <c r="V55" s="105"/>
    </row>
    <row r="56" spans="1:22" x14ac:dyDescent="0.25">
      <c r="A56" s="105"/>
      <c r="B56" s="105"/>
      <c r="C56" s="105"/>
      <c r="D56" s="105"/>
      <c r="E56" s="105"/>
      <c r="F56" s="105"/>
      <c r="G56" s="105"/>
      <c r="H56" s="105"/>
      <c r="I56" s="106"/>
      <c r="J56" s="106"/>
      <c r="K56" s="105"/>
      <c r="L56" s="105"/>
      <c r="M56" s="105"/>
      <c r="N56" s="105"/>
      <c r="O56" s="105"/>
      <c r="P56" s="105"/>
      <c r="Q56" s="105"/>
      <c r="R56" s="105"/>
      <c r="S56" s="105"/>
      <c r="T56" s="105"/>
      <c r="U56" s="105"/>
      <c r="V56" s="105"/>
    </row>
    <row r="57" spans="1:22" x14ac:dyDescent="0.25">
      <c r="A57" s="105"/>
      <c r="B57" s="105"/>
      <c r="C57" s="105"/>
      <c r="D57" s="105"/>
      <c r="E57" s="105"/>
      <c r="F57" s="105"/>
      <c r="G57" s="105"/>
      <c r="H57" s="105"/>
      <c r="I57" s="106"/>
      <c r="J57" s="106"/>
      <c r="K57" s="105"/>
      <c r="L57" s="105"/>
      <c r="M57" s="105"/>
      <c r="N57" s="105"/>
      <c r="O57" s="105"/>
      <c r="P57" s="105"/>
      <c r="Q57" s="105"/>
      <c r="R57" s="105"/>
      <c r="S57" s="105"/>
      <c r="T57" s="105"/>
      <c r="U57" s="105"/>
      <c r="V57" s="105"/>
    </row>
    <row r="58" spans="1:22" x14ac:dyDescent="0.25">
      <c r="A58" s="105"/>
      <c r="B58" s="105"/>
      <c r="C58" s="105"/>
      <c r="D58" s="105"/>
      <c r="E58" s="105"/>
      <c r="F58" s="105"/>
      <c r="G58" s="105"/>
      <c r="H58" s="105"/>
      <c r="I58" s="106"/>
      <c r="J58" s="106"/>
      <c r="K58" s="105"/>
      <c r="L58" s="105"/>
      <c r="M58" s="105"/>
      <c r="N58" s="105"/>
      <c r="O58" s="105"/>
      <c r="P58" s="105"/>
      <c r="Q58" s="105"/>
      <c r="R58" s="105"/>
      <c r="S58" s="105"/>
      <c r="T58" s="105"/>
      <c r="U58" s="105"/>
      <c r="V58" s="105"/>
    </row>
    <row r="59" spans="1:22" x14ac:dyDescent="0.25">
      <c r="A59" s="105"/>
      <c r="B59" s="105"/>
      <c r="C59" s="105"/>
      <c r="D59" s="105"/>
      <c r="E59" s="105"/>
      <c r="F59" s="105"/>
      <c r="G59" s="105"/>
      <c r="H59" s="105"/>
      <c r="I59" s="106"/>
      <c r="J59" s="106"/>
      <c r="K59" s="105"/>
      <c r="L59" s="105"/>
      <c r="M59" s="105"/>
      <c r="N59" s="105"/>
      <c r="O59" s="105"/>
      <c r="P59" s="105"/>
      <c r="Q59" s="105"/>
      <c r="R59" s="105"/>
      <c r="S59" s="105"/>
      <c r="T59" s="105"/>
      <c r="U59" s="105"/>
      <c r="V59" s="105"/>
    </row>
    <row r="60" spans="1:22" x14ac:dyDescent="0.25">
      <c r="A60" s="105"/>
      <c r="B60" s="105"/>
      <c r="C60" s="105"/>
      <c r="D60" s="105"/>
      <c r="E60" s="105"/>
      <c r="F60" s="105"/>
      <c r="G60" s="105"/>
      <c r="H60" s="105"/>
      <c r="I60" s="106"/>
      <c r="J60" s="106"/>
      <c r="K60" s="105"/>
      <c r="L60" s="105"/>
      <c r="M60" s="105"/>
      <c r="N60" s="105"/>
      <c r="O60" s="105"/>
      <c r="P60" s="105"/>
      <c r="Q60" s="105"/>
      <c r="R60" s="105"/>
      <c r="S60" s="105"/>
      <c r="T60" s="105"/>
      <c r="U60" s="105"/>
      <c r="V60" s="105"/>
    </row>
    <row r="61" spans="1:22" x14ac:dyDescent="0.25">
      <c r="A61" s="105"/>
      <c r="B61" s="105"/>
      <c r="C61" s="105"/>
      <c r="D61" s="105"/>
      <c r="E61" s="105"/>
      <c r="F61" s="105"/>
      <c r="G61" s="105"/>
      <c r="H61" s="105"/>
      <c r="I61" s="106"/>
      <c r="J61" s="106"/>
      <c r="K61" s="105"/>
      <c r="L61" s="105"/>
      <c r="M61" s="105"/>
      <c r="N61" s="105"/>
      <c r="O61" s="105"/>
      <c r="P61" s="105"/>
      <c r="Q61" s="105"/>
      <c r="R61" s="105"/>
      <c r="S61" s="105"/>
      <c r="T61" s="105"/>
      <c r="U61" s="105"/>
      <c r="V61" s="105"/>
    </row>
    <row r="62" spans="1:22" x14ac:dyDescent="0.25">
      <c r="A62" s="105"/>
      <c r="B62" s="105"/>
      <c r="C62" s="105"/>
      <c r="D62" s="105"/>
      <c r="E62" s="105"/>
      <c r="F62" s="105"/>
      <c r="G62" s="105"/>
      <c r="H62" s="105"/>
      <c r="I62" s="106"/>
      <c r="J62" s="106"/>
      <c r="K62" s="105"/>
      <c r="L62" s="105"/>
      <c r="M62" s="105"/>
      <c r="N62" s="105"/>
      <c r="O62" s="105"/>
      <c r="P62" s="105"/>
      <c r="Q62" s="105"/>
      <c r="R62" s="105"/>
      <c r="S62" s="105"/>
      <c r="T62" s="105"/>
      <c r="U62" s="105"/>
      <c r="V62" s="105"/>
    </row>
    <row r="63" spans="1:22" x14ac:dyDescent="0.25">
      <c r="A63" s="105"/>
      <c r="B63" s="105"/>
      <c r="C63" s="105"/>
      <c r="D63" s="105"/>
      <c r="E63" s="105"/>
      <c r="F63" s="105"/>
      <c r="G63" s="105"/>
      <c r="H63" s="105"/>
      <c r="I63" s="106"/>
      <c r="J63" s="106"/>
      <c r="K63" s="105"/>
      <c r="L63" s="105"/>
      <c r="M63" s="105"/>
      <c r="N63" s="105"/>
      <c r="O63" s="105"/>
      <c r="P63" s="105"/>
      <c r="Q63" s="105"/>
      <c r="R63" s="105"/>
      <c r="S63" s="105"/>
      <c r="T63" s="105"/>
      <c r="U63" s="105"/>
      <c r="V63" s="105"/>
    </row>
    <row r="64" spans="1:22" x14ac:dyDescent="0.25">
      <c r="A64" s="105"/>
      <c r="B64" s="105"/>
      <c r="C64" s="105"/>
      <c r="D64" s="105"/>
      <c r="E64" s="105"/>
      <c r="F64" s="105"/>
      <c r="G64" s="105"/>
      <c r="H64" s="105"/>
      <c r="I64" s="106"/>
      <c r="J64" s="106"/>
      <c r="K64" s="105"/>
      <c r="L64" s="105"/>
      <c r="M64" s="105"/>
      <c r="N64" s="105"/>
      <c r="O64" s="105"/>
      <c r="P64" s="105"/>
      <c r="Q64" s="105"/>
      <c r="R64" s="105"/>
      <c r="S64" s="105"/>
      <c r="T64" s="105"/>
      <c r="U64" s="105"/>
      <c r="V64" s="105"/>
    </row>
    <row r="65" spans="1:22" x14ac:dyDescent="0.25">
      <c r="A65" s="105"/>
      <c r="B65" s="105"/>
      <c r="C65" s="105"/>
      <c r="D65" s="105"/>
      <c r="E65" s="105"/>
      <c r="F65" s="105"/>
      <c r="G65" s="105"/>
      <c r="H65" s="105"/>
      <c r="I65" s="106"/>
      <c r="J65" s="106"/>
      <c r="K65" s="105"/>
      <c r="L65" s="105"/>
      <c r="M65" s="105"/>
      <c r="N65" s="105"/>
      <c r="O65" s="105"/>
      <c r="P65" s="105"/>
      <c r="Q65" s="105"/>
      <c r="R65" s="105"/>
      <c r="S65" s="105"/>
      <c r="T65" s="105"/>
      <c r="U65" s="105"/>
      <c r="V65" s="105"/>
    </row>
    <row r="66" spans="1:22" x14ac:dyDescent="0.25">
      <c r="A66" s="105"/>
      <c r="B66" s="105"/>
      <c r="C66" s="105"/>
      <c r="D66" s="105"/>
      <c r="E66" s="105"/>
      <c r="F66" s="105"/>
      <c r="G66" s="105"/>
      <c r="H66" s="105"/>
      <c r="I66" s="106"/>
      <c r="J66" s="106"/>
      <c r="K66" s="105"/>
      <c r="L66" s="105"/>
      <c r="M66" s="105"/>
      <c r="N66" s="105"/>
      <c r="O66" s="105"/>
      <c r="P66" s="105"/>
      <c r="Q66" s="105"/>
      <c r="R66" s="105"/>
      <c r="S66" s="105"/>
      <c r="T66" s="105"/>
      <c r="U66" s="105"/>
      <c r="V66" s="105"/>
    </row>
    <row r="67" spans="1:22" x14ac:dyDescent="0.25">
      <c r="A67" s="105"/>
      <c r="B67" s="105"/>
      <c r="C67" s="105"/>
      <c r="D67" s="105"/>
      <c r="E67" s="105"/>
      <c r="F67" s="105"/>
      <c r="G67" s="105"/>
      <c r="H67" s="105"/>
      <c r="I67" s="106"/>
      <c r="J67" s="106"/>
      <c r="K67" s="105"/>
      <c r="L67" s="105"/>
      <c r="M67" s="105"/>
      <c r="N67" s="105"/>
      <c r="O67" s="105"/>
      <c r="P67" s="105"/>
      <c r="Q67" s="105"/>
      <c r="R67" s="105"/>
      <c r="S67" s="105"/>
      <c r="T67" s="105"/>
      <c r="U67" s="105"/>
      <c r="V67" s="105"/>
    </row>
    <row r="68" spans="1:22" x14ac:dyDescent="0.25">
      <c r="A68" s="105"/>
      <c r="B68" s="105"/>
      <c r="C68" s="105"/>
      <c r="D68" s="105"/>
      <c r="E68" s="105"/>
      <c r="F68" s="105"/>
      <c r="G68" s="105"/>
      <c r="H68" s="105"/>
      <c r="I68" s="106"/>
      <c r="J68" s="106"/>
      <c r="K68" s="105"/>
      <c r="L68" s="105"/>
      <c r="M68" s="105"/>
      <c r="N68" s="105"/>
      <c r="O68" s="105"/>
      <c r="P68" s="105"/>
      <c r="Q68" s="105"/>
      <c r="R68" s="105"/>
      <c r="S68" s="105"/>
      <c r="T68" s="105"/>
      <c r="U68" s="105"/>
      <c r="V68" s="105"/>
    </row>
    <row r="69" spans="1:22" x14ac:dyDescent="0.25">
      <c r="A69" s="105"/>
      <c r="B69" s="105"/>
      <c r="C69" s="105"/>
      <c r="D69" s="105"/>
      <c r="E69" s="105"/>
      <c r="F69" s="105"/>
      <c r="G69" s="105"/>
      <c r="H69" s="105"/>
      <c r="I69" s="106"/>
      <c r="J69" s="106"/>
      <c r="K69" s="105"/>
      <c r="L69" s="105"/>
      <c r="M69" s="105"/>
      <c r="N69" s="105"/>
      <c r="O69" s="105"/>
      <c r="P69" s="105"/>
      <c r="Q69" s="105"/>
      <c r="R69" s="105"/>
      <c r="S69" s="105"/>
      <c r="T69" s="105"/>
      <c r="U69" s="105"/>
      <c r="V69" s="105"/>
    </row>
    <row r="70" spans="1:22" x14ac:dyDescent="0.25">
      <c r="A70" s="105"/>
      <c r="B70" s="105"/>
      <c r="C70" s="105"/>
      <c r="D70" s="105"/>
      <c r="E70" s="105"/>
      <c r="F70" s="105"/>
      <c r="G70" s="105"/>
      <c r="H70" s="105"/>
      <c r="I70" s="106"/>
      <c r="J70" s="106"/>
      <c r="K70" s="105"/>
      <c r="L70" s="105"/>
      <c r="M70" s="105"/>
      <c r="N70" s="105"/>
      <c r="O70" s="105"/>
      <c r="P70" s="105"/>
      <c r="Q70" s="105"/>
      <c r="R70" s="105"/>
      <c r="S70" s="105"/>
      <c r="T70" s="105"/>
      <c r="U70" s="105"/>
      <c r="V70" s="105"/>
    </row>
    <row r="71" spans="1:22" x14ac:dyDescent="0.25">
      <c r="A71" s="105"/>
      <c r="B71" s="105"/>
      <c r="C71" s="105"/>
      <c r="D71" s="105"/>
      <c r="E71" s="105"/>
      <c r="F71" s="105"/>
      <c r="G71" s="105"/>
      <c r="H71" s="105"/>
      <c r="I71" s="106"/>
      <c r="J71" s="106"/>
      <c r="K71" s="105"/>
      <c r="L71" s="105"/>
      <c r="M71" s="105"/>
      <c r="N71" s="105"/>
      <c r="O71" s="105"/>
      <c r="P71" s="105"/>
      <c r="Q71" s="105"/>
      <c r="R71" s="105"/>
      <c r="S71" s="105"/>
      <c r="T71" s="105"/>
      <c r="U71" s="105"/>
      <c r="V71" s="105"/>
    </row>
    <row r="72" spans="1:22" x14ac:dyDescent="0.25">
      <c r="A72" s="105"/>
      <c r="B72" s="105"/>
      <c r="C72" s="105"/>
      <c r="D72" s="105"/>
      <c r="E72" s="105"/>
      <c r="F72" s="105"/>
      <c r="G72" s="105"/>
      <c r="H72" s="105"/>
      <c r="I72" s="106"/>
      <c r="J72" s="106"/>
      <c r="K72" s="105"/>
      <c r="L72" s="105"/>
      <c r="M72" s="105"/>
      <c r="N72" s="105"/>
      <c r="O72" s="105"/>
      <c r="P72" s="105"/>
      <c r="Q72" s="105"/>
      <c r="R72" s="105"/>
      <c r="S72" s="105"/>
      <c r="T72" s="105"/>
      <c r="U72" s="105"/>
      <c r="V72" s="105"/>
    </row>
    <row r="73" spans="1:22" x14ac:dyDescent="0.25">
      <c r="A73" s="105"/>
      <c r="B73" s="105"/>
      <c r="C73" s="105"/>
      <c r="D73" s="105"/>
      <c r="E73" s="105"/>
      <c r="F73" s="105"/>
      <c r="G73" s="105"/>
      <c r="H73" s="105"/>
      <c r="I73" s="106"/>
      <c r="J73" s="106"/>
      <c r="K73" s="105"/>
      <c r="L73" s="105"/>
      <c r="M73" s="105"/>
      <c r="N73" s="105"/>
      <c r="O73" s="105"/>
      <c r="P73" s="105"/>
      <c r="Q73" s="105"/>
      <c r="R73" s="105"/>
      <c r="S73" s="105"/>
      <c r="T73" s="105"/>
      <c r="U73" s="105"/>
      <c r="V73" s="105"/>
    </row>
    <row r="74" spans="1:22" x14ac:dyDescent="0.25">
      <c r="A74" s="105"/>
      <c r="B74" s="105"/>
      <c r="C74" s="105"/>
      <c r="D74" s="105"/>
      <c r="E74" s="105"/>
      <c r="F74" s="105"/>
      <c r="G74" s="105"/>
      <c r="H74" s="105"/>
      <c r="I74" s="106"/>
      <c r="J74" s="106"/>
      <c r="K74" s="105"/>
      <c r="L74" s="105"/>
      <c r="M74" s="105"/>
      <c r="N74" s="105"/>
      <c r="O74" s="105"/>
      <c r="P74" s="105"/>
      <c r="Q74" s="105"/>
      <c r="R74" s="105"/>
      <c r="S74" s="105"/>
      <c r="T74" s="105"/>
      <c r="U74" s="105"/>
      <c r="V74" s="105"/>
    </row>
    <row r="75" spans="1:22" x14ac:dyDescent="0.25">
      <c r="A75" s="105"/>
      <c r="B75" s="105"/>
      <c r="C75" s="105"/>
      <c r="D75" s="105"/>
      <c r="E75" s="105"/>
      <c r="F75" s="105"/>
      <c r="G75" s="105"/>
      <c r="H75" s="105"/>
      <c r="I75" s="106"/>
      <c r="J75" s="106"/>
      <c r="K75" s="105"/>
      <c r="L75" s="105"/>
      <c r="M75" s="105"/>
      <c r="N75" s="105"/>
      <c r="O75" s="105"/>
      <c r="P75" s="105"/>
      <c r="Q75" s="105"/>
      <c r="R75" s="105"/>
      <c r="S75" s="105"/>
      <c r="T75" s="105"/>
      <c r="U75" s="105"/>
      <c r="V75" s="105"/>
    </row>
    <row r="76" spans="1:22" x14ac:dyDescent="0.25">
      <c r="A76" s="105"/>
      <c r="B76" s="105"/>
      <c r="C76" s="105"/>
      <c r="D76" s="105"/>
      <c r="E76" s="105"/>
      <c r="F76" s="105"/>
      <c r="G76" s="105"/>
      <c r="H76" s="105"/>
      <c r="I76" s="106"/>
      <c r="J76" s="106"/>
      <c r="K76" s="105"/>
      <c r="L76" s="105"/>
      <c r="M76" s="105"/>
      <c r="N76" s="105"/>
      <c r="O76" s="105"/>
      <c r="P76" s="105"/>
      <c r="Q76" s="105"/>
      <c r="R76" s="105"/>
      <c r="S76" s="105"/>
      <c r="T76" s="105"/>
      <c r="U76" s="105"/>
      <c r="V76" s="105"/>
    </row>
    <row r="77" spans="1:22" x14ac:dyDescent="0.25">
      <c r="A77" s="105"/>
      <c r="B77" s="105"/>
      <c r="C77" s="105"/>
      <c r="D77" s="105"/>
      <c r="E77" s="105"/>
      <c r="F77" s="105"/>
      <c r="G77" s="105"/>
      <c r="H77" s="105"/>
      <c r="I77" s="106"/>
      <c r="J77" s="106"/>
      <c r="K77" s="105"/>
      <c r="L77" s="105"/>
      <c r="M77" s="105"/>
      <c r="N77" s="105"/>
      <c r="O77" s="105"/>
      <c r="P77" s="105"/>
      <c r="Q77" s="105"/>
      <c r="R77" s="105"/>
      <c r="S77" s="105"/>
      <c r="T77" s="105"/>
      <c r="U77" s="105"/>
      <c r="V77" s="105"/>
    </row>
    <row r="78" spans="1:22" x14ac:dyDescent="0.25">
      <c r="A78" s="105"/>
      <c r="B78" s="105"/>
      <c r="C78" s="105"/>
      <c r="D78" s="105"/>
      <c r="E78" s="105"/>
      <c r="F78" s="105"/>
      <c r="G78" s="105"/>
      <c r="H78" s="105"/>
      <c r="I78" s="106"/>
      <c r="J78" s="106"/>
      <c r="K78" s="105"/>
      <c r="L78" s="105"/>
      <c r="M78" s="105"/>
      <c r="N78" s="105"/>
      <c r="O78" s="105"/>
      <c r="P78" s="105"/>
      <c r="Q78" s="105"/>
      <c r="R78" s="105"/>
      <c r="S78" s="105"/>
      <c r="T78" s="105"/>
      <c r="U78" s="105"/>
      <c r="V78" s="105"/>
    </row>
    <row r="79" spans="1:22" x14ac:dyDescent="0.25">
      <c r="A79" s="105"/>
      <c r="B79" s="105"/>
      <c r="C79" s="105"/>
      <c r="D79" s="105"/>
      <c r="E79" s="105"/>
      <c r="F79" s="105"/>
      <c r="G79" s="105"/>
      <c r="H79" s="105"/>
      <c r="I79" s="106"/>
      <c r="J79" s="106"/>
      <c r="K79" s="105"/>
      <c r="L79" s="105"/>
      <c r="M79" s="105"/>
      <c r="N79" s="105"/>
      <c r="O79" s="105"/>
      <c r="P79" s="105"/>
      <c r="Q79" s="105"/>
      <c r="R79" s="105"/>
      <c r="S79" s="105"/>
      <c r="T79" s="105"/>
      <c r="U79" s="105"/>
      <c r="V79" s="105"/>
    </row>
    <row r="80" spans="1:22" x14ac:dyDescent="0.25">
      <c r="A80" s="105"/>
      <c r="B80" s="105"/>
      <c r="C80" s="105"/>
      <c r="D80" s="105"/>
      <c r="E80" s="105"/>
      <c r="F80" s="105"/>
      <c r="G80" s="105"/>
      <c r="H80" s="105"/>
      <c r="I80" s="106"/>
      <c r="J80" s="106"/>
      <c r="K80" s="105"/>
      <c r="L80" s="105"/>
      <c r="M80" s="105"/>
      <c r="N80" s="105"/>
      <c r="O80" s="105"/>
      <c r="P80" s="105"/>
      <c r="Q80" s="105"/>
      <c r="R80" s="105"/>
      <c r="S80" s="105"/>
      <c r="T80" s="105"/>
      <c r="U80" s="105"/>
      <c r="V80" s="105"/>
    </row>
    <row r="81" spans="1:22" x14ac:dyDescent="0.25">
      <c r="A81" s="105"/>
      <c r="B81" s="105"/>
      <c r="C81" s="105"/>
      <c r="D81" s="105"/>
      <c r="E81" s="105"/>
      <c r="F81" s="105"/>
      <c r="G81" s="105"/>
      <c r="H81" s="105"/>
      <c r="I81" s="106"/>
      <c r="J81" s="106"/>
      <c r="K81" s="105"/>
      <c r="L81" s="105"/>
      <c r="M81" s="105"/>
      <c r="N81" s="105"/>
      <c r="O81" s="105"/>
      <c r="P81" s="105"/>
      <c r="Q81" s="105"/>
      <c r="R81" s="105"/>
      <c r="S81" s="105"/>
      <c r="T81" s="105"/>
      <c r="U81" s="105"/>
      <c r="V81" s="105"/>
    </row>
    <row r="82" spans="1:22" x14ac:dyDescent="0.25">
      <c r="A82" s="105"/>
      <c r="B82" s="105"/>
      <c r="C82" s="105"/>
      <c r="D82" s="105"/>
      <c r="E82" s="105"/>
      <c r="F82" s="105"/>
      <c r="G82" s="105"/>
      <c r="H82" s="105"/>
      <c r="I82" s="106"/>
      <c r="J82" s="106"/>
      <c r="K82" s="105"/>
      <c r="L82" s="105"/>
      <c r="M82" s="105"/>
      <c r="N82" s="105"/>
      <c r="O82" s="105"/>
      <c r="P82" s="105"/>
      <c r="Q82" s="105"/>
      <c r="R82" s="105"/>
      <c r="S82" s="105"/>
      <c r="T82" s="105"/>
      <c r="U82" s="105"/>
      <c r="V82" s="105"/>
    </row>
    <row r="83" spans="1:22" x14ac:dyDescent="0.25">
      <c r="A83" s="105"/>
      <c r="B83" s="105"/>
      <c r="C83" s="105"/>
      <c r="D83" s="105"/>
      <c r="E83" s="105"/>
      <c r="F83" s="105"/>
      <c r="G83" s="105"/>
      <c r="H83" s="105"/>
      <c r="I83" s="106"/>
      <c r="J83" s="106"/>
      <c r="K83" s="105"/>
      <c r="L83" s="105"/>
      <c r="M83" s="105"/>
      <c r="N83" s="105"/>
      <c r="O83" s="105"/>
      <c r="P83" s="105"/>
      <c r="Q83" s="105"/>
      <c r="R83" s="105"/>
      <c r="S83" s="105"/>
      <c r="T83" s="105"/>
      <c r="U83" s="105"/>
      <c r="V83" s="105"/>
    </row>
    <row r="84" spans="1:22" x14ac:dyDescent="0.25">
      <c r="A84" s="105"/>
      <c r="B84" s="105"/>
      <c r="C84" s="105"/>
      <c r="D84" s="105"/>
      <c r="E84" s="105"/>
      <c r="F84" s="105"/>
      <c r="G84" s="105"/>
      <c r="H84" s="105"/>
      <c r="I84" s="106"/>
      <c r="J84" s="106"/>
      <c r="K84" s="105"/>
      <c r="L84" s="105"/>
      <c r="M84" s="105"/>
      <c r="N84" s="105"/>
      <c r="O84" s="105"/>
      <c r="P84" s="105"/>
      <c r="Q84" s="105"/>
      <c r="R84" s="105"/>
      <c r="S84" s="105"/>
      <c r="T84" s="105"/>
      <c r="U84" s="105"/>
      <c r="V84" s="105"/>
    </row>
    <row r="85" spans="1:22" x14ac:dyDescent="0.25">
      <c r="A85" s="105"/>
      <c r="B85" s="105"/>
      <c r="C85" s="105"/>
      <c r="D85" s="105"/>
      <c r="E85" s="105"/>
      <c r="F85" s="105"/>
      <c r="G85" s="105"/>
      <c r="H85" s="105"/>
      <c r="I85" s="106"/>
      <c r="J85" s="106"/>
      <c r="K85" s="105"/>
      <c r="L85" s="105"/>
      <c r="M85" s="105"/>
      <c r="N85" s="105"/>
      <c r="O85" s="105"/>
      <c r="P85" s="105"/>
      <c r="Q85" s="105"/>
      <c r="R85" s="105"/>
      <c r="S85" s="105"/>
      <c r="T85" s="105"/>
      <c r="U85" s="105"/>
      <c r="V85" s="105"/>
    </row>
    <row r="86" spans="1:22" x14ac:dyDescent="0.25">
      <c r="A86" s="105"/>
      <c r="B86" s="105"/>
      <c r="C86" s="105"/>
      <c r="D86" s="105"/>
      <c r="E86" s="105"/>
      <c r="F86" s="105"/>
      <c r="G86" s="105"/>
      <c r="H86" s="105"/>
      <c r="I86" s="106"/>
      <c r="J86" s="106"/>
      <c r="K86" s="105"/>
      <c r="L86" s="105"/>
      <c r="M86" s="105"/>
      <c r="N86" s="105"/>
      <c r="O86" s="105"/>
      <c r="P86" s="105"/>
      <c r="Q86" s="105"/>
      <c r="R86" s="105"/>
      <c r="S86" s="105"/>
      <c r="T86" s="105"/>
      <c r="U86" s="105"/>
      <c r="V86" s="105"/>
    </row>
    <row r="87" spans="1:22" x14ac:dyDescent="0.25">
      <c r="A87" s="105"/>
      <c r="B87" s="105"/>
      <c r="C87" s="105"/>
      <c r="D87" s="105"/>
      <c r="E87" s="105"/>
      <c r="F87" s="105"/>
      <c r="G87" s="105"/>
      <c r="H87" s="105"/>
      <c r="I87" s="106"/>
      <c r="J87" s="106"/>
      <c r="K87" s="105"/>
      <c r="L87" s="105"/>
      <c r="M87" s="105"/>
      <c r="N87" s="105"/>
      <c r="O87" s="105"/>
      <c r="P87" s="105"/>
      <c r="Q87" s="105"/>
      <c r="R87" s="105"/>
      <c r="S87" s="105"/>
      <c r="T87" s="105"/>
      <c r="U87" s="105"/>
      <c r="V87" s="105"/>
    </row>
    <row r="88" spans="1:22" x14ac:dyDescent="0.25">
      <c r="A88" s="105"/>
      <c r="B88" s="105"/>
      <c r="C88" s="105"/>
      <c r="D88" s="105"/>
      <c r="E88" s="105"/>
      <c r="F88" s="105"/>
      <c r="G88" s="105"/>
      <c r="H88" s="105"/>
      <c r="I88" s="106"/>
      <c r="J88" s="106"/>
      <c r="K88" s="105"/>
      <c r="L88" s="105"/>
      <c r="M88" s="105"/>
      <c r="N88" s="105"/>
      <c r="O88" s="105"/>
      <c r="P88" s="105"/>
      <c r="Q88" s="105"/>
      <c r="R88" s="105"/>
      <c r="S88" s="105"/>
      <c r="T88" s="105"/>
      <c r="U88" s="105"/>
      <c r="V88" s="105"/>
    </row>
    <row r="89" spans="1:22" x14ac:dyDescent="0.25">
      <c r="A89" s="105"/>
      <c r="B89" s="105"/>
      <c r="C89" s="105"/>
      <c r="D89" s="105"/>
      <c r="E89" s="105"/>
      <c r="F89" s="105"/>
      <c r="G89" s="105"/>
      <c r="H89" s="105"/>
      <c r="I89" s="106"/>
      <c r="J89" s="106"/>
      <c r="K89" s="105"/>
      <c r="L89" s="105"/>
      <c r="M89" s="105"/>
      <c r="N89" s="105"/>
      <c r="O89" s="105"/>
      <c r="P89" s="105"/>
      <c r="Q89" s="105"/>
      <c r="R89" s="105"/>
      <c r="S89" s="105"/>
      <c r="T89" s="105"/>
      <c r="U89" s="105"/>
      <c r="V89" s="105"/>
    </row>
    <row r="90" spans="1:22" x14ac:dyDescent="0.25">
      <c r="A90" s="105"/>
      <c r="B90" s="105"/>
      <c r="C90" s="105"/>
      <c r="D90" s="105"/>
      <c r="E90" s="105"/>
      <c r="F90" s="105"/>
      <c r="G90" s="105"/>
      <c r="H90" s="105"/>
      <c r="I90" s="106"/>
      <c r="J90" s="106"/>
      <c r="K90" s="105"/>
      <c r="L90" s="105"/>
      <c r="M90" s="105"/>
      <c r="N90" s="105"/>
      <c r="O90" s="105"/>
      <c r="P90" s="105"/>
      <c r="Q90" s="105"/>
      <c r="R90" s="105"/>
      <c r="S90" s="105"/>
      <c r="T90" s="105"/>
      <c r="U90" s="105"/>
      <c r="V90" s="105"/>
    </row>
    <row r="91" spans="1:22" x14ac:dyDescent="0.25">
      <c r="A91" s="105"/>
      <c r="B91" s="105"/>
      <c r="C91" s="105"/>
      <c r="D91" s="105"/>
      <c r="E91" s="105"/>
      <c r="F91" s="105"/>
      <c r="G91" s="105"/>
      <c r="H91" s="105"/>
      <c r="I91" s="106"/>
      <c r="J91" s="106"/>
      <c r="K91" s="105"/>
      <c r="L91" s="105"/>
      <c r="M91" s="105"/>
      <c r="N91" s="105"/>
      <c r="O91" s="105"/>
      <c r="P91" s="105"/>
      <c r="Q91" s="105"/>
      <c r="R91" s="105"/>
      <c r="S91" s="105"/>
      <c r="T91" s="105"/>
      <c r="U91" s="105"/>
      <c r="V91" s="105"/>
    </row>
    <row r="92" spans="1:22" x14ac:dyDescent="0.25">
      <c r="A92" s="105"/>
      <c r="B92" s="105"/>
      <c r="C92" s="105"/>
      <c r="D92" s="105"/>
      <c r="E92" s="105"/>
      <c r="F92" s="105"/>
      <c r="G92" s="105"/>
      <c r="H92" s="105"/>
      <c r="I92" s="106"/>
      <c r="J92" s="106"/>
      <c r="K92" s="105"/>
      <c r="L92" s="105"/>
      <c r="M92" s="105"/>
      <c r="N92" s="105"/>
      <c r="O92" s="105"/>
      <c r="P92" s="105"/>
      <c r="Q92" s="105"/>
      <c r="R92" s="105"/>
      <c r="S92" s="105"/>
      <c r="T92" s="105"/>
      <c r="U92" s="105"/>
      <c r="V92" s="105"/>
    </row>
    <row r="93" spans="1:22" x14ac:dyDescent="0.25">
      <c r="A93" s="105"/>
      <c r="B93" s="105"/>
      <c r="C93" s="105"/>
      <c r="D93" s="105"/>
      <c r="E93" s="105"/>
      <c r="F93" s="105"/>
      <c r="G93" s="105"/>
      <c r="H93" s="105"/>
      <c r="I93" s="106"/>
      <c r="J93" s="106"/>
      <c r="K93" s="105"/>
      <c r="L93" s="105"/>
      <c r="M93" s="105"/>
      <c r="N93" s="105"/>
      <c r="O93" s="105"/>
      <c r="P93" s="105"/>
      <c r="Q93" s="105"/>
      <c r="R93" s="105"/>
      <c r="S93" s="105"/>
      <c r="T93" s="105"/>
      <c r="U93" s="105"/>
      <c r="V93" s="105"/>
    </row>
    <row r="94" spans="1:22" x14ac:dyDescent="0.25">
      <c r="A94" s="105"/>
      <c r="B94" s="105"/>
      <c r="C94" s="105"/>
      <c r="D94" s="105"/>
      <c r="E94" s="105"/>
      <c r="F94" s="105"/>
      <c r="G94" s="105"/>
      <c r="H94" s="105"/>
      <c r="I94" s="106"/>
      <c r="J94" s="106"/>
      <c r="K94" s="105"/>
      <c r="L94" s="105"/>
      <c r="M94" s="105"/>
      <c r="N94" s="105"/>
      <c r="O94" s="105"/>
      <c r="P94" s="105"/>
      <c r="Q94" s="105"/>
      <c r="R94" s="105"/>
      <c r="S94" s="105"/>
      <c r="T94" s="105"/>
      <c r="U94" s="105"/>
      <c r="V94" s="105"/>
    </row>
    <row r="95" spans="1:22" x14ac:dyDescent="0.25">
      <c r="A95" s="105"/>
      <c r="B95" s="105"/>
      <c r="C95" s="105"/>
      <c r="D95" s="105"/>
      <c r="E95" s="105"/>
      <c r="F95" s="105"/>
      <c r="G95" s="105"/>
      <c r="H95" s="105"/>
      <c r="I95" s="106"/>
      <c r="J95" s="106"/>
      <c r="K95" s="105"/>
      <c r="L95" s="105"/>
      <c r="M95" s="105"/>
      <c r="N95" s="105"/>
      <c r="O95" s="105"/>
      <c r="P95" s="105"/>
      <c r="Q95" s="105"/>
      <c r="R95" s="105"/>
      <c r="S95" s="105"/>
      <c r="T95" s="105"/>
      <c r="U95" s="105"/>
      <c r="V95" s="105"/>
    </row>
    <row r="96" spans="1:22" x14ac:dyDescent="0.25">
      <c r="A96" s="105"/>
      <c r="B96" s="105"/>
      <c r="C96" s="105"/>
      <c r="D96" s="105"/>
      <c r="E96" s="105"/>
      <c r="F96" s="105"/>
      <c r="G96" s="105"/>
      <c r="H96" s="105"/>
      <c r="I96" s="106"/>
      <c r="J96" s="106"/>
      <c r="K96" s="105"/>
      <c r="L96" s="105"/>
      <c r="M96" s="105"/>
      <c r="N96" s="105"/>
      <c r="O96" s="105"/>
      <c r="P96" s="105"/>
      <c r="Q96" s="105"/>
      <c r="R96" s="105"/>
      <c r="S96" s="105"/>
      <c r="T96" s="105"/>
      <c r="U96" s="105"/>
      <c r="V96" s="105"/>
    </row>
    <row r="97" spans="1:22" x14ac:dyDescent="0.25">
      <c r="A97" s="105"/>
      <c r="B97" s="105"/>
      <c r="C97" s="105"/>
      <c r="D97" s="105"/>
      <c r="E97" s="105"/>
      <c r="F97" s="105"/>
      <c r="G97" s="105"/>
      <c r="H97" s="105"/>
      <c r="I97" s="106"/>
      <c r="J97" s="106"/>
      <c r="K97" s="105"/>
      <c r="L97" s="105"/>
      <c r="M97" s="105"/>
      <c r="N97" s="105"/>
      <c r="O97" s="105"/>
      <c r="P97" s="105"/>
      <c r="Q97" s="105"/>
      <c r="R97" s="105"/>
      <c r="S97" s="105"/>
      <c r="T97" s="105"/>
      <c r="U97" s="105"/>
      <c r="V97" s="105"/>
    </row>
    <row r="98" spans="1:22" x14ac:dyDescent="0.25">
      <c r="A98" s="105"/>
      <c r="B98" s="105"/>
      <c r="C98" s="105"/>
      <c r="D98" s="105"/>
      <c r="E98" s="105"/>
      <c r="F98" s="105"/>
      <c r="G98" s="105"/>
      <c r="H98" s="105"/>
      <c r="I98" s="106"/>
      <c r="J98" s="106"/>
      <c r="K98" s="105"/>
      <c r="L98" s="105"/>
      <c r="M98" s="105"/>
      <c r="N98" s="105"/>
      <c r="O98" s="105"/>
      <c r="P98" s="105"/>
      <c r="Q98" s="105"/>
      <c r="R98" s="105"/>
      <c r="S98" s="105"/>
      <c r="T98" s="105"/>
      <c r="U98" s="105"/>
      <c r="V98" s="105"/>
    </row>
    <row r="99" spans="1:22" x14ac:dyDescent="0.25">
      <c r="A99" s="105"/>
      <c r="B99" s="105"/>
      <c r="C99" s="105"/>
      <c r="D99" s="105"/>
      <c r="E99" s="105"/>
      <c r="F99" s="105"/>
      <c r="G99" s="105"/>
      <c r="H99" s="105"/>
      <c r="I99" s="106"/>
      <c r="J99" s="106"/>
      <c r="K99" s="105"/>
      <c r="L99" s="105"/>
      <c r="M99" s="105"/>
      <c r="N99" s="105"/>
      <c r="O99" s="105"/>
      <c r="P99" s="105"/>
      <c r="Q99" s="105"/>
      <c r="R99" s="105"/>
      <c r="S99" s="105"/>
      <c r="T99" s="105"/>
      <c r="U99" s="105"/>
      <c r="V99" s="105"/>
    </row>
    <row r="100" spans="1:22" x14ac:dyDescent="0.25">
      <c r="A100" s="105"/>
      <c r="B100" s="105"/>
      <c r="C100" s="105"/>
      <c r="D100" s="105"/>
      <c r="E100" s="105"/>
      <c r="F100" s="105"/>
      <c r="G100" s="105"/>
      <c r="H100" s="105"/>
      <c r="I100" s="106"/>
      <c r="J100" s="106"/>
      <c r="K100" s="105"/>
      <c r="L100" s="105"/>
      <c r="M100" s="105"/>
      <c r="N100" s="105"/>
      <c r="O100" s="105"/>
      <c r="P100" s="105"/>
      <c r="Q100" s="105"/>
      <c r="R100" s="105"/>
      <c r="S100" s="105"/>
      <c r="T100" s="105"/>
      <c r="U100" s="105"/>
      <c r="V100" s="105"/>
    </row>
    <row r="101" spans="1:22" x14ac:dyDescent="0.25">
      <c r="A101" s="105"/>
      <c r="B101" s="105"/>
      <c r="C101" s="105"/>
      <c r="D101" s="105"/>
      <c r="E101" s="105"/>
      <c r="F101" s="105"/>
      <c r="G101" s="105"/>
      <c r="H101" s="105"/>
      <c r="I101" s="106"/>
      <c r="J101" s="106"/>
      <c r="K101" s="105"/>
      <c r="L101" s="105"/>
      <c r="M101" s="105"/>
      <c r="N101" s="105"/>
      <c r="O101" s="105"/>
      <c r="P101" s="105"/>
      <c r="Q101" s="105"/>
      <c r="R101" s="105"/>
      <c r="S101" s="105"/>
      <c r="T101" s="105"/>
      <c r="U101" s="105"/>
      <c r="V101" s="105"/>
    </row>
    <row r="102" spans="1:22" x14ac:dyDescent="0.25">
      <c r="A102" s="105"/>
      <c r="B102" s="105"/>
      <c r="C102" s="105"/>
      <c r="D102" s="105"/>
      <c r="E102" s="105"/>
      <c r="F102" s="105"/>
      <c r="G102" s="105"/>
      <c r="H102" s="105"/>
      <c r="I102" s="106"/>
      <c r="J102" s="106"/>
      <c r="K102" s="105"/>
      <c r="L102" s="105"/>
      <c r="M102" s="105"/>
      <c r="N102" s="105"/>
      <c r="O102" s="105"/>
      <c r="P102" s="105"/>
      <c r="Q102" s="105"/>
      <c r="R102" s="105"/>
      <c r="S102" s="105"/>
      <c r="T102" s="105"/>
      <c r="U102" s="105"/>
      <c r="V102" s="105"/>
    </row>
    <row r="103" spans="1:22" x14ac:dyDescent="0.25">
      <c r="A103" s="105"/>
      <c r="B103" s="105"/>
      <c r="C103" s="105"/>
      <c r="D103" s="105"/>
      <c r="E103" s="105"/>
      <c r="F103" s="105"/>
      <c r="G103" s="105"/>
      <c r="H103" s="105"/>
      <c r="I103" s="106"/>
      <c r="J103" s="106"/>
      <c r="K103" s="105"/>
      <c r="L103" s="105"/>
      <c r="M103" s="105"/>
      <c r="N103" s="105"/>
      <c r="O103" s="105"/>
      <c r="P103" s="105"/>
      <c r="Q103" s="105"/>
      <c r="R103" s="105"/>
      <c r="S103" s="105"/>
      <c r="T103" s="105"/>
      <c r="U103" s="105"/>
      <c r="V103" s="105"/>
    </row>
    <row r="104" spans="1:22" x14ac:dyDescent="0.25">
      <c r="A104" s="105"/>
      <c r="B104" s="105"/>
      <c r="C104" s="105"/>
      <c r="D104" s="105"/>
      <c r="E104" s="105"/>
      <c r="F104" s="105"/>
      <c r="G104" s="105"/>
      <c r="H104" s="105"/>
      <c r="I104" s="106"/>
      <c r="J104" s="106"/>
      <c r="K104" s="105"/>
      <c r="L104" s="105"/>
      <c r="M104" s="105"/>
      <c r="N104" s="105"/>
      <c r="O104" s="105"/>
      <c r="P104" s="105"/>
      <c r="Q104" s="105"/>
      <c r="R104" s="105"/>
      <c r="S104" s="105"/>
      <c r="T104" s="105"/>
      <c r="U104" s="105"/>
      <c r="V104" s="105"/>
    </row>
    <row r="105" spans="1:22" x14ac:dyDescent="0.25">
      <c r="A105" s="105"/>
      <c r="B105" s="105"/>
      <c r="C105" s="105"/>
      <c r="D105" s="105"/>
      <c r="E105" s="105"/>
      <c r="F105" s="105"/>
      <c r="G105" s="105"/>
      <c r="H105" s="105"/>
      <c r="I105" s="106"/>
      <c r="J105" s="106"/>
      <c r="K105" s="105"/>
      <c r="L105" s="105"/>
      <c r="M105" s="105"/>
      <c r="N105" s="105"/>
      <c r="O105" s="105"/>
      <c r="P105" s="105"/>
      <c r="Q105" s="105"/>
      <c r="R105" s="105"/>
      <c r="S105" s="105"/>
      <c r="T105" s="105"/>
      <c r="U105" s="105"/>
      <c r="V105" s="105"/>
    </row>
    <row r="106" spans="1:22" x14ac:dyDescent="0.25">
      <c r="A106" s="105"/>
      <c r="B106" s="105"/>
      <c r="C106" s="105"/>
      <c r="D106" s="105"/>
      <c r="E106" s="105"/>
      <c r="F106" s="105"/>
      <c r="G106" s="105"/>
      <c r="H106" s="105"/>
      <c r="I106" s="106"/>
      <c r="J106" s="106"/>
      <c r="K106" s="105"/>
      <c r="L106" s="105"/>
      <c r="M106" s="105"/>
      <c r="N106" s="105"/>
      <c r="O106" s="105"/>
      <c r="P106" s="105"/>
      <c r="Q106" s="105"/>
      <c r="R106" s="105"/>
      <c r="S106" s="105"/>
      <c r="T106" s="105"/>
      <c r="U106" s="105"/>
      <c r="V106" s="105"/>
    </row>
    <row r="107" spans="1:22" x14ac:dyDescent="0.25">
      <c r="A107" s="105"/>
      <c r="B107" s="105"/>
      <c r="C107" s="105"/>
      <c r="D107" s="105"/>
      <c r="E107" s="105"/>
      <c r="F107" s="105"/>
      <c r="G107" s="105"/>
      <c r="H107" s="105"/>
      <c r="I107" s="106"/>
      <c r="J107" s="106"/>
      <c r="K107" s="105"/>
      <c r="L107" s="105"/>
      <c r="M107" s="105"/>
      <c r="N107" s="105"/>
      <c r="O107" s="105"/>
      <c r="P107" s="105"/>
      <c r="Q107" s="105"/>
      <c r="R107" s="105"/>
      <c r="S107" s="105"/>
      <c r="T107" s="105"/>
      <c r="U107" s="105"/>
      <c r="V107" s="105"/>
    </row>
    <row r="108" spans="1:22" x14ac:dyDescent="0.25">
      <c r="A108" s="105"/>
      <c r="B108" s="105"/>
      <c r="C108" s="105"/>
      <c r="D108" s="105"/>
      <c r="E108" s="105"/>
      <c r="F108" s="105"/>
      <c r="G108" s="105"/>
      <c r="H108" s="105"/>
      <c r="I108" s="106"/>
      <c r="J108" s="106"/>
      <c r="K108" s="105"/>
      <c r="L108" s="105"/>
      <c r="M108" s="105"/>
      <c r="N108" s="105"/>
      <c r="O108" s="105"/>
      <c r="P108" s="105"/>
      <c r="Q108" s="105"/>
      <c r="R108" s="105"/>
      <c r="S108" s="105"/>
      <c r="T108" s="105"/>
      <c r="U108" s="105"/>
      <c r="V108" s="105"/>
    </row>
    <row r="109" spans="1:22" x14ac:dyDescent="0.25">
      <c r="A109" s="105"/>
      <c r="B109" s="105"/>
      <c r="C109" s="105"/>
      <c r="D109" s="105"/>
      <c r="E109" s="105"/>
      <c r="F109" s="105"/>
      <c r="G109" s="105"/>
      <c r="H109" s="105"/>
      <c r="I109" s="106"/>
      <c r="J109" s="106"/>
      <c r="K109" s="105"/>
      <c r="L109" s="105"/>
      <c r="M109" s="105"/>
      <c r="N109" s="105"/>
      <c r="O109" s="105"/>
      <c r="P109" s="105"/>
      <c r="Q109" s="105"/>
      <c r="R109" s="105"/>
      <c r="S109" s="105"/>
      <c r="T109" s="105"/>
      <c r="U109" s="105"/>
      <c r="V109" s="105"/>
    </row>
    <row r="110" spans="1:22" x14ac:dyDescent="0.25">
      <c r="A110" s="105"/>
      <c r="B110" s="105"/>
      <c r="C110" s="105"/>
      <c r="D110" s="105"/>
      <c r="E110" s="105"/>
      <c r="F110" s="105"/>
      <c r="G110" s="105"/>
      <c r="H110" s="105"/>
      <c r="I110" s="106"/>
      <c r="J110" s="106"/>
      <c r="K110" s="105"/>
      <c r="L110" s="105"/>
      <c r="M110" s="105"/>
      <c r="N110" s="105"/>
      <c r="O110" s="105"/>
      <c r="P110" s="105"/>
      <c r="Q110" s="105"/>
      <c r="R110" s="105"/>
      <c r="S110" s="105"/>
      <c r="T110" s="105"/>
      <c r="U110" s="105"/>
      <c r="V110" s="105"/>
    </row>
    <row r="111" spans="1:22" x14ac:dyDescent="0.25">
      <c r="A111" s="105"/>
      <c r="B111" s="105"/>
      <c r="C111" s="105"/>
      <c r="D111" s="105"/>
      <c r="E111" s="105"/>
      <c r="F111" s="105"/>
      <c r="G111" s="105"/>
      <c r="H111" s="105"/>
      <c r="I111" s="106"/>
      <c r="J111" s="106"/>
      <c r="K111" s="105"/>
      <c r="L111" s="105"/>
      <c r="M111" s="105"/>
      <c r="N111" s="105"/>
      <c r="O111" s="105"/>
      <c r="P111" s="105"/>
      <c r="Q111" s="105"/>
      <c r="R111" s="105"/>
      <c r="S111" s="105"/>
      <c r="T111" s="105"/>
      <c r="U111" s="105"/>
      <c r="V111" s="105"/>
    </row>
    <row r="112" spans="1:22" x14ac:dyDescent="0.25">
      <c r="A112" s="105"/>
      <c r="B112" s="105"/>
      <c r="C112" s="105"/>
      <c r="D112" s="105"/>
      <c r="E112" s="105"/>
      <c r="F112" s="105"/>
      <c r="G112" s="105"/>
      <c r="H112" s="105"/>
      <c r="I112" s="106"/>
      <c r="J112" s="106"/>
      <c r="K112" s="105"/>
      <c r="L112" s="105"/>
      <c r="M112" s="105"/>
      <c r="N112" s="105"/>
      <c r="O112" s="105"/>
      <c r="P112" s="105"/>
      <c r="Q112" s="105"/>
      <c r="R112" s="105"/>
      <c r="S112" s="105"/>
      <c r="T112" s="105"/>
      <c r="U112" s="105"/>
      <c r="V112" s="105"/>
    </row>
    <row r="113" spans="1:22" x14ac:dyDescent="0.25">
      <c r="A113" s="105"/>
      <c r="B113" s="105"/>
      <c r="C113" s="105"/>
      <c r="D113" s="105"/>
      <c r="E113" s="105"/>
      <c r="F113" s="105"/>
      <c r="G113" s="105"/>
      <c r="H113" s="105"/>
      <c r="I113" s="106"/>
      <c r="J113" s="106"/>
      <c r="K113" s="105"/>
      <c r="L113" s="105"/>
      <c r="M113" s="105"/>
      <c r="N113" s="105"/>
      <c r="O113" s="105"/>
      <c r="P113" s="105"/>
      <c r="Q113" s="105"/>
      <c r="R113" s="105"/>
      <c r="S113" s="105"/>
      <c r="T113" s="105"/>
      <c r="U113" s="105"/>
      <c r="V113" s="105"/>
    </row>
    <row r="114" spans="1:22" x14ac:dyDescent="0.25">
      <c r="A114" s="105"/>
      <c r="B114" s="105"/>
      <c r="C114" s="105"/>
      <c r="D114" s="105"/>
      <c r="E114" s="105"/>
      <c r="F114" s="105"/>
      <c r="G114" s="105"/>
      <c r="H114" s="105"/>
      <c r="I114" s="106"/>
      <c r="J114" s="106"/>
      <c r="K114" s="105"/>
      <c r="L114" s="105"/>
      <c r="M114" s="105"/>
      <c r="N114" s="105"/>
      <c r="O114" s="105"/>
      <c r="P114" s="105"/>
      <c r="Q114" s="105"/>
      <c r="R114" s="105"/>
      <c r="S114" s="105"/>
      <c r="T114" s="105"/>
      <c r="U114" s="105"/>
      <c r="V114" s="105"/>
    </row>
    <row r="115" spans="1:22" x14ac:dyDescent="0.25">
      <c r="A115" s="105"/>
      <c r="B115" s="105"/>
      <c r="C115" s="105"/>
      <c r="D115" s="105"/>
      <c r="E115" s="105"/>
      <c r="F115" s="105"/>
      <c r="G115" s="105"/>
      <c r="H115" s="105"/>
      <c r="I115" s="106"/>
      <c r="J115" s="106"/>
      <c r="K115" s="105"/>
      <c r="L115" s="105"/>
      <c r="M115" s="105"/>
      <c r="N115" s="105"/>
      <c r="O115" s="105"/>
      <c r="P115" s="105"/>
      <c r="Q115" s="105"/>
      <c r="R115" s="105"/>
      <c r="S115" s="105"/>
      <c r="T115" s="105"/>
      <c r="U115" s="105"/>
      <c r="V115" s="105"/>
    </row>
    <row r="116" spans="1:22" x14ac:dyDescent="0.25">
      <c r="A116" s="105"/>
      <c r="B116" s="105"/>
      <c r="C116" s="105"/>
      <c r="D116" s="105"/>
      <c r="E116" s="105"/>
      <c r="F116" s="105"/>
      <c r="G116" s="105"/>
      <c r="H116" s="105"/>
      <c r="I116" s="106"/>
      <c r="J116" s="106"/>
      <c r="K116" s="105"/>
      <c r="L116" s="105"/>
      <c r="M116" s="105"/>
      <c r="N116" s="105"/>
      <c r="O116" s="105"/>
      <c r="P116" s="105"/>
      <c r="Q116" s="105"/>
      <c r="R116" s="105"/>
      <c r="S116" s="105"/>
      <c r="T116" s="105"/>
      <c r="U116" s="105"/>
      <c r="V116" s="105"/>
    </row>
    <row r="117" spans="1:22" x14ac:dyDescent="0.25">
      <c r="A117" s="105"/>
      <c r="B117" s="105"/>
      <c r="C117" s="105"/>
      <c r="D117" s="105"/>
      <c r="E117" s="105"/>
      <c r="F117" s="105"/>
      <c r="G117" s="105"/>
      <c r="H117" s="105"/>
      <c r="I117" s="106"/>
      <c r="J117" s="106"/>
      <c r="K117" s="105"/>
      <c r="L117" s="105"/>
      <c r="M117" s="105"/>
      <c r="N117" s="105"/>
      <c r="O117" s="105"/>
      <c r="P117" s="105"/>
      <c r="Q117" s="105"/>
      <c r="R117" s="105"/>
      <c r="S117" s="105"/>
      <c r="T117" s="105"/>
      <c r="U117" s="105"/>
      <c r="V117" s="105"/>
    </row>
    <row r="118" spans="1:22" x14ac:dyDescent="0.25">
      <c r="A118" s="105"/>
      <c r="B118" s="105"/>
      <c r="C118" s="105"/>
      <c r="D118" s="105"/>
      <c r="E118" s="105"/>
      <c r="F118" s="105"/>
      <c r="G118" s="105"/>
      <c r="H118" s="105"/>
      <c r="I118" s="106"/>
      <c r="J118" s="106"/>
      <c r="K118" s="105"/>
      <c r="L118" s="105"/>
      <c r="M118" s="105"/>
      <c r="N118" s="105"/>
      <c r="O118" s="105"/>
      <c r="P118" s="105"/>
      <c r="Q118" s="105"/>
      <c r="R118" s="105"/>
      <c r="S118" s="105"/>
      <c r="T118" s="105"/>
      <c r="U118" s="105"/>
      <c r="V118" s="105"/>
    </row>
    <row r="119" spans="1:22" x14ac:dyDescent="0.25">
      <c r="A119" s="105"/>
      <c r="B119" s="105"/>
      <c r="C119" s="105"/>
      <c r="D119" s="105"/>
      <c r="E119" s="105"/>
      <c r="F119" s="105"/>
      <c r="G119" s="105"/>
      <c r="H119" s="105"/>
      <c r="I119" s="106"/>
      <c r="J119" s="106"/>
      <c r="K119" s="105"/>
      <c r="L119" s="105"/>
      <c r="M119" s="105"/>
      <c r="N119" s="105"/>
      <c r="O119" s="105"/>
      <c r="P119" s="105"/>
      <c r="Q119" s="105"/>
      <c r="R119" s="105"/>
      <c r="S119" s="105"/>
      <c r="T119" s="105"/>
      <c r="U119" s="105"/>
      <c r="V119" s="105"/>
    </row>
    <row r="120" spans="1:22" x14ac:dyDescent="0.25">
      <c r="A120" s="105"/>
      <c r="B120" s="105"/>
      <c r="C120" s="105"/>
      <c r="D120" s="105"/>
      <c r="E120" s="105"/>
      <c r="F120" s="105"/>
      <c r="G120" s="105"/>
      <c r="H120" s="105"/>
      <c r="I120" s="106"/>
      <c r="J120" s="106"/>
      <c r="K120" s="105"/>
      <c r="L120" s="105"/>
      <c r="M120" s="105"/>
      <c r="N120" s="105"/>
      <c r="O120" s="105"/>
      <c r="P120" s="105"/>
      <c r="Q120" s="105"/>
      <c r="R120" s="105"/>
      <c r="S120" s="105"/>
      <c r="T120" s="105"/>
      <c r="U120" s="105"/>
      <c r="V120" s="105"/>
    </row>
    <row r="121" spans="1:22" x14ac:dyDescent="0.25">
      <c r="A121" s="105"/>
      <c r="B121" s="105"/>
      <c r="C121" s="105"/>
      <c r="D121" s="105"/>
      <c r="E121" s="105"/>
      <c r="F121" s="105"/>
      <c r="G121" s="105"/>
      <c r="H121" s="105"/>
      <c r="I121" s="106"/>
      <c r="J121" s="106"/>
      <c r="K121" s="105"/>
      <c r="L121" s="105"/>
      <c r="M121" s="105"/>
      <c r="N121" s="105"/>
      <c r="O121" s="105"/>
      <c r="P121" s="105"/>
      <c r="Q121" s="105"/>
      <c r="R121" s="105"/>
      <c r="S121" s="105"/>
      <c r="T121" s="105"/>
      <c r="U121" s="105"/>
      <c r="V121" s="105"/>
    </row>
    <row r="122" spans="1:22" x14ac:dyDescent="0.25">
      <c r="A122" s="105"/>
      <c r="B122" s="105"/>
      <c r="C122" s="105"/>
      <c r="D122" s="105"/>
      <c r="E122" s="105"/>
      <c r="F122" s="105"/>
      <c r="G122" s="105"/>
      <c r="H122" s="105"/>
      <c r="I122" s="106"/>
      <c r="J122" s="106"/>
      <c r="K122" s="105"/>
      <c r="L122" s="105"/>
      <c r="M122" s="105"/>
      <c r="N122" s="105"/>
      <c r="O122" s="105"/>
      <c r="P122" s="105"/>
      <c r="Q122" s="105"/>
      <c r="R122" s="105"/>
      <c r="S122" s="105"/>
      <c r="T122" s="105"/>
      <c r="U122" s="105"/>
      <c r="V122" s="105"/>
    </row>
    <row r="123" spans="1:22" x14ac:dyDescent="0.25">
      <c r="A123" s="105"/>
      <c r="B123" s="105"/>
      <c r="C123" s="105"/>
      <c r="D123" s="105"/>
      <c r="E123" s="105"/>
      <c r="F123" s="105"/>
      <c r="G123" s="105"/>
      <c r="H123" s="105"/>
      <c r="I123" s="106"/>
      <c r="J123" s="106"/>
      <c r="K123" s="105"/>
      <c r="L123" s="105"/>
      <c r="M123" s="105"/>
      <c r="N123" s="105"/>
      <c r="O123" s="105"/>
      <c r="P123" s="105"/>
      <c r="Q123" s="105"/>
      <c r="R123" s="105"/>
      <c r="S123" s="105"/>
      <c r="T123" s="105"/>
      <c r="U123" s="105"/>
      <c r="V123" s="105"/>
    </row>
    <row r="124" spans="1:22" x14ac:dyDescent="0.25">
      <c r="A124" s="105"/>
      <c r="B124" s="105"/>
      <c r="C124" s="105"/>
      <c r="D124" s="105"/>
      <c r="E124" s="105"/>
      <c r="F124" s="105"/>
      <c r="G124" s="105"/>
      <c r="H124" s="105"/>
      <c r="I124" s="106"/>
      <c r="J124" s="106"/>
      <c r="K124" s="105"/>
      <c r="L124" s="105"/>
      <c r="M124" s="105"/>
      <c r="N124" s="105"/>
      <c r="O124" s="105"/>
      <c r="P124" s="105"/>
      <c r="Q124" s="105"/>
      <c r="R124" s="105"/>
      <c r="S124" s="105"/>
      <c r="T124" s="105"/>
      <c r="U124" s="105"/>
      <c r="V124" s="105"/>
    </row>
    <row r="125" spans="1:22" x14ac:dyDescent="0.25">
      <c r="A125" s="105"/>
      <c r="B125" s="105"/>
      <c r="C125" s="105"/>
      <c r="D125" s="105"/>
      <c r="E125" s="105"/>
      <c r="F125" s="105"/>
      <c r="G125" s="105"/>
      <c r="H125" s="105"/>
      <c r="I125" s="106"/>
      <c r="J125" s="106"/>
      <c r="K125" s="105"/>
      <c r="L125" s="105"/>
      <c r="M125" s="105"/>
      <c r="N125" s="105"/>
      <c r="O125" s="105"/>
      <c r="P125" s="105"/>
      <c r="Q125" s="105"/>
      <c r="R125" s="105"/>
      <c r="S125" s="105"/>
      <c r="T125" s="105"/>
      <c r="U125" s="105"/>
      <c r="V125" s="105"/>
    </row>
    <row r="126" spans="1:22" x14ac:dyDescent="0.25">
      <c r="A126" s="105"/>
      <c r="B126" s="105"/>
      <c r="C126" s="105"/>
      <c r="D126" s="105"/>
      <c r="E126" s="105"/>
      <c r="F126" s="105"/>
      <c r="G126" s="105"/>
      <c r="H126" s="105"/>
      <c r="I126" s="106"/>
      <c r="J126" s="106"/>
      <c r="K126" s="105"/>
      <c r="L126" s="105"/>
      <c r="M126" s="105"/>
      <c r="N126" s="105"/>
      <c r="O126" s="105"/>
      <c r="P126" s="105"/>
      <c r="Q126" s="105"/>
      <c r="R126" s="105"/>
      <c r="S126" s="105"/>
      <c r="T126" s="105"/>
      <c r="U126" s="105"/>
      <c r="V126" s="105"/>
    </row>
    <row r="127" spans="1:22" x14ac:dyDescent="0.25">
      <c r="A127" s="105"/>
      <c r="B127" s="105"/>
      <c r="C127" s="105"/>
      <c r="D127" s="105"/>
      <c r="E127" s="105"/>
      <c r="F127" s="105"/>
      <c r="G127" s="105"/>
      <c r="H127" s="105"/>
      <c r="I127" s="106"/>
      <c r="J127" s="106"/>
      <c r="K127" s="105"/>
      <c r="L127" s="105"/>
      <c r="M127" s="105"/>
      <c r="N127" s="105"/>
      <c r="O127" s="105"/>
      <c r="P127" s="105"/>
      <c r="Q127" s="105"/>
      <c r="R127" s="105"/>
      <c r="S127" s="105"/>
      <c r="T127" s="105"/>
      <c r="U127" s="105"/>
      <c r="V127" s="105"/>
    </row>
    <row r="128" spans="1:22" x14ac:dyDescent="0.25">
      <c r="A128" s="105"/>
      <c r="B128" s="105"/>
      <c r="C128" s="105"/>
      <c r="D128" s="105"/>
      <c r="E128" s="105"/>
      <c r="F128" s="105"/>
      <c r="G128" s="105"/>
      <c r="H128" s="105"/>
      <c r="I128" s="106"/>
      <c r="J128" s="106"/>
      <c r="K128" s="105"/>
      <c r="L128" s="105"/>
      <c r="M128" s="105"/>
      <c r="N128" s="105"/>
      <c r="O128" s="105"/>
      <c r="P128" s="105"/>
      <c r="Q128" s="105"/>
      <c r="R128" s="105"/>
      <c r="S128" s="105"/>
      <c r="T128" s="105"/>
      <c r="U128" s="105"/>
      <c r="V128" s="105"/>
    </row>
    <row r="129" spans="1:22" x14ac:dyDescent="0.25">
      <c r="A129" s="105"/>
      <c r="B129" s="105"/>
      <c r="C129" s="105"/>
      <c r="D129" s="105"/>
      <c r="E129" s="105"/>
      <c r="F129" s="105"/>
      <c r="G129" s="105"/>
      <c r="H129" s="105"/>
      <c r="I129" s="106"/>
      <c r="J129" s="106"/>
      <c r="K129" s="105"/>
      <c r="L129" s="105"/>
      <c r="M129" s="105"/>
      <c r="N129" s="105"/>
      <c r="O129" s="105"/>
      <c r="P129" s="105"/>
      <c r="Q129" s="105"/>
      <c r="R129" s="105"/>
      <c r="S129" s="105"/>
      <c r="T129" s="105"/>
      <c r="U129" s="105"/>
      <c r="V129" s="105"/>
    </row>
    <row r="130" spans="1:22" x14ac:dyDescent="0.25">
      <c r="A130" s="105"/>
      <c r="B130" s="105"/>
      <c r="C130" s="105"/>
      <c r="D130" s="105"/>
      <c r="E130" s="105"/>
      <c r="F130" s="105"/>
      <c r="G130" s="105"/>
      <c r="H130" s="105"/>
      <c r="I130" s="106"/>
      <c r="J130" s="106"/>
      <c r="K130" s="105"/>
      <c r="L130" s="105"/>
      <c r="M130" s="105"/>
      <c r="N130" s="105"/>
      <c r="O130" s="105"/>
      <c r="P130" s="105"/>
      <c r="Q130" s="105"/>
      <c r="R130" s="105"/>
      <c r="S130" s="105"/>
      <c r="T130" s="105"/>
      <c r="U130" s="105"/>
      <c r="V130" s="105"/>
    </row>
    <row r="131" spans="1:22" x14ac:dyDescent="0.25">
      <c r="A131" s="105"/>
      <c r="B131" s="105"/>
      <c r="C131" s="105"/>
      <c r="D131" s="105"/>
      <c r="E131" s="105"/>
      <c r="F131" s="105"/>
      <c r="G131" s="105"/>
      <c r="H131" s="105"/>
      <c r="I131" s="106"/>
      <c r="J131" s="106"/>
      <c r="K131" s="105"/>
      <c r="L131" s="105"/>
      <c r="M131" s="105"/>
      <c r="N131" s="105"/>
      <c r="O131" s="105"/>
      <c r="P131" s="105"/>
      <c r="Q131" s="105"/>
      <c r="R131" s="105"/>
      <c r="S131" s="105"/>
      <c r="T131" s="105"/>
      <c r="U131" s="105"/>
      <c r="V131" s="105"/>
    </row>
    <row r="132" spans="1:22" x14ac:dyDescent="0.25">
      <c r="A132" s="105"/>
      <c r="B132" s="105"/>
      <c r="C132" s="105"/>
      <c r="D132" s="105"/>
      <c r="E132" s="105"/>
      <c r="F132" s="105"/>
      <c r="G132" s="105"/>
      <c r="H132" s="105"/>
      <c r="I132" s="106"/>
      <c r="J132" s="106"/>
      <c r="K132" s="105"/>
      <c r="L132" s="105"/>
      <c r="M132" s="105"/>
      <c r="N132" s="105"/>
      <c r="O132" s="105"/>
      <c r="P132" s="105"/>
      <c r="Q132" s="105"/>
      <c r="R132" s="105"/>
      <c r="S132" s="105"/>
      <c r="T132" s="105"/>
      <c r="U132" s="105"/>
      <c r="V132" s="105"/>
    </row>
    <row r="133" spans="1:22" x14ac:dyDescent="0.25">
      <c r="A133" s="105"/>
      <c r="B133" s="105"/>
      <c r="C133" s="105"/>
      <c r="D133" s="105"/>
      <c r="E133" s="105"/>
      <c r="F133" s="105"/>
      <c r="G133" s="105"/>
      <c r="H133" s="105"/>
      <c r="I133" s="106"/>
      <c r="J133" s="106"/>
      <c r="K133" s="105"/>
      <c r="L133" s="105"/>
      <c r="M133" s="105"/>
      <c r="N133" s="105"/>
      <c r="O133" s="105"/>
      <c r="P133" s="105"/>
      <c r="Q133" s="105"/>
      <c r="R133" s="105"/>
      <c r="S133" s="105"/>
      <c r="T133" s="105"/>
      <c r="U133" s="105"/>
      <c r="V133" s="105"/>
    </row>
    <row r="134" spans="1:22" x14ac:dyDescent="0.25">
      <c r="A134" s="105"/>
      <c r="B134" s="105"/>
      <c r="C134" s="105"/>
      <c r="D134" s="105"/>
      <c r="E134" s="105"/>
      <c r="F134" s="105"/>
      <c r="G134" s="105"/>
      <c r="H134" s="105"/>
      <c r="I134" s="106"/>
      <c r="J134" s="106"/>
      <c r="K134" s="105"/>
      <c r="L134" s="105"/>
      <c r="M134" s="105"/>
      <c r="N134" s="105"/>
      <c r="O134" s="105"/>
      <c r="P134" s="105"/>
      <c r="Q134" s="105"/>
      <c r="R134" s="105"/>
      <c r="S134" s="105"/>
      <c r="T134" s="105"/>
      <c r="U134" s="105"/>
      <c r="V134" s="105"/>
    </row>
    <row r="135" spans="1:22" x14ac:dyDescent="0.25">
      <c r="A135" s="105"/>
      <c r="B135" s="105"/>
      <c r="C135" s="105"/>
      <c r="D135" s="105"/>
      <c r="E135" s="105"/>
      <c r="F135" s="105"/>
      <c r="G135" s="105"/>
      <c r="H135" s="105"/>
      <c r="I135" s="106"/>
      <c r="J135" s="106"/>
      <c r="K135" s="105"/>
      <c r="L135" s="105"/>
      <c r="M135" s="105"/>
      <c r="N135" s="105"/>
      <c r="O135" s="105"/>
      <c r="P135" s="105"/>
      <c r="Q135" s="105"/>
      <c r="R135" s="105"/>
      <c r="S135" s="105"/>
      <c r="T135" s="105"/>
      <c r="U135" s="105"/>
      <c r="V135" s="105"/>
    </row>
    <row r="136" spans="1:22" x14ac:dyDescent="0.25">
      <c r="A136" s="105"/>
      <c r="B136" s="105"/>
      <c r="C136" s="105"/>
      <c r="D136" s="105"/>
      <c r="E136" s="105"/>
      <c r="F136" s="105"/>
      <c r="G136" s="105"/>
      <c r="H136" s="105"/>
      <c r="I136" s="106"/>
      <c r="J136" s="106"/>
      <c r="K136" s="105"/>
      <c r="L136" s="105"/>
      <c r="M136" s="105"/>
      <c r="N136" s="105"/>
      <c r="O136" s="105"/>
      <c r="P136" s="105"/>
      <c r="Q136" s="105"/>
      <c r="R136" s="105"/>
      <c r="S136" s="105"/>
      <c r="T136" s="105"/>
      <c r="U136" s="105"/>
      <c r="V136" s="105"/>
    </row>
    <row r="137" spans="1:22" x14ac:dyDescent="0.25">
      <c r="A137" s="105"/>
      <c r="B137" s="105"/>
      <c r="C137" s="105"/>
      <c r="D137" s="105"/>
      <c r="E137" s="105"/>
      <c r="F137" s="105"/>
      <c r="G137" s="105"/>
      <c r="H137" s="105"/>
      <c r="I137" s="106"/>
      <c r="J137" s="106"/>
      <c r="K137" s="105"/>
      <c r="L137" s="105"/>
      <c r="M137" s="105"/>
      <c r="N137" s="105"/>
      <c r="O137" s="105"/>
      <c r="P137" s="105"/>
      <c r="Q137" s="105"/>
      <c r="R137" s="105"/>
      <c r="S137" s="105"/>
      <c r="T137" s="105"/>
      <c r="U137" s="105"/>
      <c r="V137" s="105"/>
    </row>
    <row r="138" spans="1:22" x14ac:dyDescent="0.25">
      <c r="A138" s="105"/>
      <c r="B138" s="105"/>
      <c r="C138" s="105"/>
      <c r="D138" s="105"/>
      <c r="E138" s="105"/>
      <c r="F138" s="105"/>
      <c r="G138" s="105"/>
      <c r="H138" s="105"/>
      <c r="I138" s="106"/>
      <c r="J138" s="106"/>
      <c r="K138" s="105"/>
      <c r="L138" s="105"/>
      <c r="M138" s="105"/>
      <c r="N138" s="105"/>
      <c r="O138" s="105"/>
      <c r="P138" s="105"/>
      <c r="Q138" s="105"/>
      <c r="R138" s="105"/>
      <c r="S138" s="105"/>
      <c r="T138" s="105"/>
      <c r="U138" s="105"/>
      <c r="V138" s="105"/>
    </row>
    <row r="139" spans="1:22" x14ac:dyDescent="0.25">
      <c r="A139" s="105"/>
      <c r="B139" s="105"/>
      <c r="C139" s="105"/>
      <c r="D139" s="105"/>
      <c r="E139" s="105"/>
      <c r="F139" s="105"/>
      <c r="G139" s="105"/>
      <c r="H139" s="105"/>
      <c r="I139" s="106"/>
      <c r="J139" s="106"/>
      <c r="K139" s="105"/>
      <c r="L139" s="105"/>
      <c r="M139" s="105"/>
      <c r="N139" s="105"/>
      <c r="O139" s="105"/>
      <c r="P139" s="105"/>
      <c r="Q139" s="105"/>
      <c r="R139" s="105"/>
      <c r="S139" s="105"/>
      <c r="T139" s="105"/>
      <c r="U139" s="105"/>
      <c r="V139" s="105"/>
    </row>
    <row r="140" spans="1:22" x14ac:dyDescent="0.25">
      <c r="A140" s="105"/>
      <c r="B140" s="105"/>
      <c r="C140" s="105"/>
      <c r="D140" s="105"/>
      <c r="E140" s="105"/>
      <c r="F140" s="105"/>
      <c r="G140" s="105"/>
      <c r="H140" s="105"/>
      <c r="I140" s="106"/>
      <c r="J140" s="106"/>
      <c r="K140" s="105"/>
      <c r="L140" s="105"/>
      <c r="M140" s="105"/>
      <c r="N140" s="105"/>
      <c r="O140" s="105"/>
      <c r="P140" s="105"/>
      <c r="Q140" s="105"/>
      <c r="R140" s="105"/>
      <c r="S140" s="105"/>
      <c r="T140" s="105"/>
      <c r="U140" s="105"/>
      <c r="V140" s="105"/>
    </row>
    <row r="141" spans="1:22" x14ac:dyDescent="0.25">
      <c r="A141" s="105"/>
      <c r="B141" s="105"/>
      <c r="C141" s="105"/>
      <c r="D141" s="105"/>
      <c r="E141" s="105"/>
      <c r="F141" s="105"/>
      <c r="G141" s="105"/>
      <c r="H141" s="105"/>
      <c r="I141" s="106"/>
      <c r="J141" s="106"/>
      <c r="K141" s="105"/>
      <c r="L141" s="105"/>
      <c r="M141" s="105"/>
      <c r="N141" s="105"/>
      <c r="O141" s="105"/>
      <c r="P141" s="105"/>
      <c r="Q141" s="105"/>
      <c r="R141" s="105"/>
      <c r="S141" s="105"/>
      <c r="T141" s="105"/>
      <c r="U141" s="105"/>
      <c r="V141" s="105"/>
    </row>
    <row r="142" spans="1:22" x14ac:dyDescent="0.25">
      <c r="A142" s="105"/>
      <c r="B142" s="105"/>
      <c r="C142" s="105"/>
      <c r="D142" s="105"/>
      <c r="E142" s="105"/>
      <c r="F142" s="105"/>
      <c r="G142" s="105"/>
      <c r="H142" s="105"/>
      <c r="I142" s="106"/>
      <c r="J142" s="106"/>
      <c r="K142" s="105"/>
      <c r="L142" s="105"/>
      <c r="M142" s="105"/>
      <c r="N142" s="105"/>
      <c r="O142" s="105"/>
      <c r="P142" s="105"/>
      <c r="Q142" s="105"/>
      <c r="R142" s="105"/>
      <c r="S142" s="105"/>
      <c r="T142" s="105"/>
      <c r="U142" s="105"/>
      <c r="V142" s="105"/>
    </row>
    <row r="143" spans="1:22" x14ac:dyDescent="0.25">
      <c r="A143" s="105"/>
      <c r="B143" s="105"/>
      <c r="C143" s="105"/>
      <c r="D143" s="105"/>
      <c r="E143" s="105"/>
      <c r="F143" s="105"/>
      <c r="G143" s="105"/>
      <c r="H143" s="105"/>
      <c r="I143" s="106"/>
      <c r="J143" s="106"/>
      <c r="K143" s="105"/>
      <c r="L143" s="105"/>
      <c r="M143" s="105"/>
      <c r="N143" s="105"/>
      <c r="O143" s="105"/>
      <c r="P143" s="105"/>
      <c r="Q143" s="105"/>
      <c r="R143" s="105"/>
      <c r="S143" s="105"/>
      <c r="T143" s="105"/>
      <c r="U143" s="105"/>
      <c r="V143" s="105"/>
    </row>
    <row r="144" spans="1:22" x14ac:dyDescent="0.25">
      <c r="A144" s="105"/>
      <c r="B144" s="105"/>
      <c r="C144" s="105"/>
      <c r="D144" s="105"/>
      <c r="E144" s="105"/>
      <c r="F144" s="105"/>
      <c r="G144" s="105"/>
      <c r="H144" s="105"/>
      <c r="I144" s="106"/>
      <c r="J144" s="106"/>
      <c r="K144" s="105"/>
      <c r="L144" s="105"/>
      <c r="M144" s="105"/>
      <c r="N144" s="105"/>
      <c r="O144" s="105"/>
      <c r="P144" s="105"/>
      <c r="Q144" s="105"/>
      <c r="R144" s="105"/>
      <c r="S144" s="105"/>
      <c r="T144" s="105"/>
      <c r="U144" s="105"/>
      <c r="V144" s="105"/>
    </row>
    <row r="145" spans="1:22" x14ac:dyDescent="0.25">
      <c r="A145" s="105"/>
      <c r="B145" s="105"/>
      <c r="C145" s="105"/>
      <c r="D145" s="105"/>
      <c r="E145" s="105"/>
      <c r="F145" s="105"/>
      <c r="G145" s="105"/>
      <c r="H145" s="105"/>
      <c r="I145" s="106"/>
      <c r="J145" s="106"/>
      <c r="K145" s="105"/>
      <c r="L145" s="105"/>
      <c r="M145" s="105"/>
      <c r="N145" s="105"/>
      <c r="O145" s="105"/>
      <c r="P145" s="105"/>
      <c r="Q145" s="105"/>
      <c r="R145" s="105"/>
      <c r="S145" s="105"/>
      <c r="T145" s="105"/>
      <c r="U145" s="105"/>
      <c r="V145" s="105"/>
    </row>
    <row r="146" spans="1:22" x14ac:dyDescent="0.25">
      <c r="A146" s="105"/>
      <c r="B146" s="105"/>
      <c r="C146" s="105"/>
      <c r="D146" s="105"/>
      <c r="E146" s="105"/>
      <c r="F146" s="105"/>
      <c r="G146" s="105"/>
      <c r="H146" s="105"/>
      <c r="I146" s="106"/>
      <c r="J146" s="106"/>
      <c r="K146" s="105"/>
      <c r="L146" s="105"/>
      <c r="M146" s="105"/>
      <c r="N146" s="105"/>
      <c r="O146" s="105"/>
      <c r="P146" s="105"/>
      <c r="Q146" s="105"/>
      <c r="R146" s="105"/>
      <c r="S146" s="105"/>
      <c r="T146" s="105"/>
      <c r="U146" s="105"/>
      <c r="V146" s="105"/>
    </row>
    <row r="147" spans="1:22" x14ac:dyDescent="0.25">
      <c r="A147" s="105"/>
      <c r="B147" s="105"/>
      <c r="C147" s="105"/>
      <c r="D147" s="105"/>
      <c r="E147" s="105"/>
      <c r="F147" s="105"/>
      <c r="G147" s="105"/>
      <c r="H147" s="105"/>
      <c r="I147" s="106"/>
      <c r="J147" s="106"/>
      <c r="K147" s="105"/>
      <c r="L147" s="105"/>
      <c r="M147" s="105"/>
      <c r="N147" s="105"/>
      <c r="O147" s="105"/>
      <c r="P147" s="105"/>
      <c r="Q147" s="105"/>
      <c r="R147" s="105"/>
      <c r="S147" s="105"/>
      <c r="T147" s="105"/>
      <c r="U147" s="105"/>
      <c r="V147" s="105"/>
    </row>
    <row r="148" spans="1:22" x14ac:dyDescent="0.25">
      <c r="A148" s="105"/>
      <c r="B148" s="105"/>
      <c r="C148" s="105"/>
      <c r="D148" s="105"/>
      <c r="E148" s="105"/>
      <c r="F148" s="105"/>
      <c r="G148" s="105"/>
      <c r="H148" s="105"/>
      <c r="I148" s="106"/>
      <c r="J148" s="106"/>
      <c r="K148" s="105"/>
      <c r="L148" s="105"/>
      <c r="M148" s="105"/>
      <c r="N148" s="105"/>
      <c r="O148" s="105"/>
      <c r="P148" s="105"/>
      <c r="Q148" s="105"/>
      <c r="R148" s="105"/>
      <c r="S148" s="105"/>
      <c r="T148" s="105"/>
      <c r="U148" s="105"/>
      <c r="V148" s="105"/>
    </row>
    <row r="149" spans="1:22" x14ac:dyDescent="0.25">
      <c r="A149" s="105"/>
      <c r="B149" s="105"/>
      <c r="C149" s="105"/>
      <c r="D149" s="105"/>
      <c r="E149" s="105"/>
      <c r="F149" s="105"/>
      <c r="G149" s="105"/>
      <c r="H149" s="105"/>
      <c r="I149" s="106"/>
      <c r="J149" s="106"/>
      <c r="K149" s="105"/>
      <c r="L149" s="105"/>
      <c r="M149" s="105"/>
      <c r="N149" s="105"/>
      <c r="O149" s="105"/>
      <c r="P149" s="105"/>
      <c r="Q149" s="105"/>
      <c r="R149" s="105"/>
      <c r="S149" s="105"/>
      <c r="T149" s="105"/>
      <c r="U149" s="105"/>
      <c r="V149" s="105"/>
    </row>
    <row r="150" spans="1:22" x14ac:dyDescent="0.25">
      <c r="A150" s="105"/>
      <c r="B150" s="105"/>
      <c r="C150" s="105"/>
      <c r="D150" s="105"/>
      <c r="E150" s="105"/>
      <c r="F150" s="105"/>
      <c r="G150" s="105"/>
      <c r="H150" s="105"/>
      <c r="I150" s="106"/>
      <c r="J150" s="106"/>
      <c r="K150" s="105"/>
      <c r="L150" s="105"/>
      <c r="M150" s="105"/>
      <c r="N150" s="105"/>
      <c r="O150" s="105"/>
      <c r="P150" s="105"/>
      <c r="Q150" s="105"/>
      <c r="R150" s="105"/>
      <c r="S150" s="105"/>
      <c r="T150" s="105"/>
      <c r="U150" s="105"/>
      <c r="V150" s="105"/>
    </row>
    <row r="151" spans="1:22" x14ac:dyDescent="0.25">
      <c r="A151" s="105"/>
      <c r="B151" s="105"/>
      <c r="C151" s="105"/>
      <c r="D151" s="105"/>
      <c r="E151" s="105"/>
      <c r="F151" s="105"/>
      <c r="G151" s="105"/>
      <c r="H151" s="105"/>
      <c r="I151" s="106"/>
      <c r="J151" s="106"/>
      <c r="K151" s="105"/>
      <c r="L151" s="105"/>
      <c r="M151" s="105"/>
      <c r="N151" s="105"/>
      <c r="O151" s="105"/>
      <c r="P151" s="105"/>
      <c r="Q151" s="105"/>
      <c r="R151" s="105"/>
      <c r="S151" s="105"/>
      <c r="T151" s="105"/>
      <c r="U151" s="105"/>
      <c r="V151" s="105"/>
    </row>
    <row r="152" spans="1:22" x14ac:dyDescent="0.25">
      <c r="A152" s="105"/>
      <c r="B152" s="105"/>
      <c r="C152" s="105"/>
      <c r="D152" s="105"/>
      <c r="E152" s="105"/>
      <c r="F152" s="105"/>
      <c r="G152" s="105"/>
      <c r="H152" s="105"/>
      <c r="I152" s="106"/>
      <c r="J152" s="106"/>
      <c r="K152" s="105"/>
      <c r="L152" s="105"/>
      <c r="M152" s="105"/>
      <c r="N152" s="105"/>
      <c r="O152" s="105"/>
      <c r="P152" s="105"/>
      <c r="Q152" s="105"/>
      <c r="R152" s="105"/>
      <c r="S152" s="105"/>
      <c r="T152" s="105"/>
      <c r="U152" s="105"/>
      <c r="V152" s="105"/>
    </row>
    <row r="153" spans="1:22" x14ac:dyDescent="0.25">
      <c r="A153" s="105"/>
      <c r="B153" s="105"/>
      <c r="C153" s="105"/>
      <c r="D153" s="105"/>
      <c r="E153" s="105"/>
      <c r="F153" s="105"/>
      <c r="G153" s="105"/>
      <c r="H153" s="105"/>
      <c r="I153" s="106"/>
      <c r="J153" s="106"/>
      <c r="K153" s="105"/>
      <c r="L153" s="105"/>
      <c r="M153" s="105"/>
      <c r="N153" s="105"/>
      <c r="O153" s="105"/>
      <c r="P153" s="105"/>
      <c r="Q153" s="105"/>
      <c r="R153" s="105"/>
      <c r="S153" s="105"/>
      <c r="T153" s="105"/>
      <c r="U153" s="105"/>
      <c r="V153" s="105"/>
    </row>
  </sheetData>
  <autoFilter ref="A1:X31" xr:uid="{EBB73353-6DB7-40C9-9270-B2CB8878ED9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FA88F-AD17-4AD5-A1B9-9D2E4C387735}">
  <dimension ref="A1:D61"/>
  <sheetViews>
    <sheetView workbookViewId="0">
      <selection activeCell="D9" sqref="D9"/>
    </sheetView>
  </sheetViews>
  <sheetFormatPr defaultRowHeight="15" x14ac:dyDescent="0.25"/>
  <cols>
    <col min="1" max="1" width="29" style="8" customWidth="1"/>
    <col min="2" max="2" width="25.85546875" style="8" customWidth="1"/>
    <col min="3" max="4" width="9.140625" style="9"/>
    <col min="5" max="16384" width="9.140625" style="8"/>
  </cols>
  <sheetData>
    <row r="1" spans="1:4" ht="20.25" x14ac:dyDescent="0.3">
      <c r="A1" s="26"/>
      <c r="B1" s="26"/>
      <c r="C1" s="27"/>
      <c r="D1" s="27"/>
    </row>
    <row r="2" spans="1:4" ht="18.75" x14ac:dyDescent="0.3">
      <c r="A2" s="12"/>
      <c r="B2" s="12"/>
      <c r="C2" s="28"/>
      <c r="D2" s="28"/>
    </row>
    <row r="3" spans="1:4" ht="18.75" x14ac:dyDescent="0.3">
      <c r="A3" s="30"/>
      <c r="B3" s="30"/>
      <c r="C3" s="30"/>
      <c r="D3" s="30"/>
    </row>
    <row r="4" spans="1:4" ht="47.25" x14ac:dyDescent="0.25">
      <c r="A4" s="31" t="s">
        <v>61</v>
      </c>
      <c r="B4" s="31"/>
      <c r="C4" s="37" t="s">
        <v>71</v>
      </c>
      <c r="D4" s="37" t="s">
        <v>74</v>
      </c>
    </row>
    <row r="5" spans="1:4" ht="15.75" x14ac:dyDescent="0.25">
      <c r="A5" s="45" t="s">
        <v>143</v>
      </c>
      <c r="B5" s="32" t="s">
        <v>83</v>
      </c>
      <c r="C5" s="18">
        <v>510.8</v>
      </c>
      <c r="D5" s="18">
        <v>2674.4</v>
      </c>
    </row>
    <row r="6" spans="1:4" ht="15.75" x14ac:dyDescent="0.25">
      <c r="A6" s="45" t="s">
        <v>144</v>
      </c>
      <c r="B6" s="32" t="s">
        <v>83</v>
      </c>
      <c r="C6" s="18">
        <v>867.1</v>
      </c>
      <c r="D6" s="18">
        <v>2910.8</v>
      </c>
    </row>
    <row r="7" spans="1:4" ht="15.75" x14ac:dyDescent="0.25">
      <c r="A7" s="45" t="s">
        <v>145</v>
      </c>
      <c r="B7" s="32" t="s">
        <v>83</v>
      </c>
      <c r="C7" s="18">
        <v>455.3</v>
      </c>
      <c r="D7" s="18">
        <v>2440.5</v>
      </c>
    </row>
    <row r="8" spans="1:4" ht="15.75" x14ac:dyDescent="0.25">
      <c r="A8" s="45" t="s">
        <v>146</v>
      </c>
      <c r="B8" s="32" t="s">
        <v>83</v>
      </c>
      <c r="C8" s="18">
        <v>584.6</v>
      </c>
      <c r="D8" s="18">
        <v>2858</v>
      </c>
    </row>
    <row r="9" spans="1:4" ht="15.75" x14ac:dyDescent="0.25">
      <c r="A9" s="45" t="s">
        <v>147</v>
      </c>
      <c r="B9" s="32" t="s">
        <v>83</v>
      </c>
      <c r="C9" s="18">
        <v>441.2</v>
      </c>
      <c r="D9" s="18">
        <v>2331.1999999999998</v>
      </c>
    </row>
    <row r="10" spans="1:4" ht="15.75" x14ac:dyDescent="0.25">
      <c r="A10" s="45" t="s">
        <v>148</v>
      </c>
      <c r="B10" s="32" t="s">
        <v>83</v>
      </c>
      <c r="C10" s="18">
        <v>381</v>
      </c>
      <c r="D10" s="18">
        <v>2590.6999999999998</v>
      </c>
    </row>
    <row r="11" spans="1:4" ht="15.75" x14ac:dyDescent="0.25">
      <c r="A11" s="45" t="s">
        <v>149</v>
      </c>
      <c r="B11" s="32" t="s">
        <v>83</v>
      </c>
      <c r="C11" s="18">
        <v>183.6</v>
      </c>
      <c r="D11" s="18">
        <v>1426.6</v>
      </c>
    </row>
    <row r="12" spans="1:4" ht="15.75" x14ac:dyDescent="0.25">
      <c r="A12" s="45" t="s">
        <v>150</v>
      </c>
      <c r="B12" s="32" t="s">
        <v>83</v>
      </c>
      <c r="C12" s="18">
        <v>422.6</v>
      </c>
      <c r="D12" s="18">
        <v>2252.1999999999998</v>
      </c>
    </row>
    <row r="13" spans="1:4" ht="15.75" x14ac:dyDescent="0.25">
      <c r="A13" s="62" t="s">
        <v>151</v>
      </c>
      <c r="B13" s="63" t="s">
        <v>83</v>
      </c>
      <c r="C13" s="64">
        <v>1049</v>
      </c>
      <c r="D13" s="64">
        <v>4367.1000000000004</v>
      </c>
    </row>
    <row r="14" spans="1:4" ht="15.75" x14ac:dyDescent="0.25">
      <c r="A14" s="45" t="s">
        <v>152</v>
      </c>
      <c r="B14" s="32" t="s">
        <v>83</v>
      </c>
      <c r="C14" s="18">
        <v>378.4</v>
      </c>
      <c r="D14" s="18">
        <v>2145.6999999999998</v>
      </c>
    </row>
    <row r="15" spans="1:4" ht="15.75" x14ac:dyDescent="0.25">
      <c r="A15" s="45" t="s">
        <v>153</v>
      </c>
      <c r="B15" s="32" t="s">
        <v>83</v>
      </c>
      <c r="C15" s="18">
        <v>340.7</v>
      </c>
      <c r="D15" s="18">
        <v>2375.8000000000002</v>
      </c>
    </row>
    <row r="16" spans="1:4" ht="15.75" x14ac:dyDescent="0.25">
      <c r="A16" s="45" t="s">
        <v>154</v>
      </c>
      <c r="B16" s="32" t="s">
        <v>83</v>
      </c>
      <c r="C16" s="18">
        <v>285.5</v>
      </c>
      <c r="D16" s="18">
        <v>2841.2</v>
      </c>
    </row>
    <row r="17" spans="1:4" ht="15.75" x14ac:dyDescent="0.25">
      <c r="A17" s="45" t="s">
        <v>155</v>
      </c>
      <c r="B17" s="32" t="s">
        <v>83</v>
      </c>
      <c r="C17" s="18">
        <v>223.8</v>
      </c>
      <c r="D17" s="18">
        <v>1219.5</v>
      </c>
    </row>
    <row r="18" spans="1:4" ht="15.75" x14ac:dyDescent="0.25">
      <c r="A18" s="45" t="s">
        <v>156</v>
      </c>
      <c r="B18" s="32" t="s">
        <v>83</v>
      </c>
      <c r="C18" s="18">
        <v>406.9</v>
      </c>
      <c r="D18" s="18">
        <v>1846.5</v>
      </c>
    </row>
    <row r="19" spans="1:4" ht="15.75" x14ac:dyDescent="0.25">
      <c r="A19" s="45" t="s">
        <v>157</v>
      </c>
      <c r="B19" s="32" t="s">
        <v>83</v>
      </c>
      <c r="C19" s="18">
        <v>370.8</v>
      </c>
      <c r="D19" s="18">
        <v>1971</v>
      </c>
    </row>
    <row r="20" spans="1:4" ht="15.75" x14ac:dyDescent="0.25">
      <c r="A20" s="45" t="s">
        <v>158</v>
      </c>
      <c r="B20" s="32" t="s">
        <v>83</v>
      </c>
      <c r="C20" s="18">
        <v>266.60000000000002</v>
      </c>
      <c r="D20" s="18">
        <v>1733.7</v>
      </c>
    </row>
    <row r="21" spans="1:4" ht="15.75" x14ac:dyDescent="0.25">
      <c r="A21" s="45" t="s">
        <v>159</v>
      </c>
      <c r="B21" s="32" t="s">
        <v>83</v>
      </c>
      <c r="C21" s="18">
        <v>410.8</v>
      </c>
      <c r="D21" s="18">
        <v>2314.5</v>
      </c>
    </row>
    <row r="22" spans="1:4" ht="15.75" x14ac:dyDescent="0.25">
      <c r="A22" s="45" t="s">
        <v>160</v>
      </c>
      <c r="B22" s="32" t="s">
        <v>83</v>
      </c>
      <c r="C22" s="18">
        <v>217.1</v>
      </c>
      <c r="D22" s="18">
        <v>1897.4</v>
      </c>
    </row>
    <row r="23" spans="1:4" ht="15.75" x14ac:dyDescent="0.25">
      <c r="A23" s="45" t="s">
        <v>161</v>
      </c>
      <c r="B23" s="32" t="s">
        <v>83</v>
      </c>
      <c r="C23" s="18">
        <v>549.29999999999995</v>
      </c>
      <c r="D23" s="18">
        <v>3162</v>
      </c>
    </row>
    <row r="24" spans="1:4" ht="15.75" x14ac:dyDescent="0.25">
      <c r="A24" s="45" t="s">
        <v>162</v>
      </c>
      <c r="B24" s="32" t="s">
        <v>83</v>
      </c>
      <c r="C24" s="18">
        <v>115.2</v>
      </c>
      <c r="D24" s="18">
        <v>1245.5999999999999</v>
      </c>
    </row>
    <row r="25" spans="1:4" ht="15.75" x14ac:dyDescent="0.25">
      <c r="A25" s="45" t="s">
        <v>163</v>
      </c>
      <c r="B25" s="32" t="s">
        <v>83</v>
      </c>
      <c r="C25" s="18">
        <v>454.1</v>
      </c>
      <c r="D25" s="18">
        <v>1950.2</v>
      </c>
    </row>
    <row r="26" spans="1:4" ht="15.75" x14ac:dyDescent="0.25">
      <c r="A26" s="45" t="s">
        <v>164</v>
      </c>
      <c r="B26" s="32" t="s">
        <v>83</v>
      </c>
      <c r="C26" s="18">
        <v>327.60000000000002</v>
      </c>
      <c r="D26" s="18">
        <v>1179.8</v>
      </c>
    </row>
    <row r="27" spans="1:4" ht="15.75" x14ac:dyDescent="0.25">
      <c r="A27" s="45" t="s">
        <v>165</v>
      </c>
      <c r="B27" s="32" t="s">
        <v>83</v>
      </c>
      <c r="C27" s="18">
        <v>437.4</v>
      </c>
      <c r="D27" s="18">
        <v>1585</v>
      </c>
    </row>
    <row r="28" spans="1:4" ht="15.75" x14ac:dyDescent="0.25">
      <c r="A28" s="45" t="s">
        <v>166</v>
      </c>
      <c r="B28" s="32" t="s">
        <v>83</v>
      </c>
      <c r="C28" s="18">
        <v>236.4</v>
      </c>
      <c r="D28" s="18">
        <v>2078.8000000000002</v>
      </c>
    </row>
    <row r="29" spans="1:4" ht="15.75" x14ac:dyDescent="0.25">
      <c r="A29" s="45" t="s">
        <v>167</v>
      </c>
      <c r="B29" s="32" t="s">
        <v>83</v>
      </c>
      <c r="C29" s="18">
        <v>277.89999999999998</v>
      </c>
      <c r="D29" s="18">
        <v>2375.8000000000002</v>
      </c>
    </row>
    <row r="30" spans="1:4" ht="15.75" x14ac:dyDescent="0.25">
      <c r="A30" s="45" t="s">
        <v>168</v>
      </c>
      <c r="B30" s="32" t="s">
        <v>83</v>
      </c>
      <c r="C30" s="18">
        <v>495</v>
      </c>
      <c r="D30" s="18">
        <v>2638.7</v>
      </c>
    </row>
    <row r="31" spans="1:4" ht="15.75" x14ac:dyDescent="0.25">
      <c r="A31" s="45" t="s">
        <v>169</v>
      </c>
      <c r="B31" s="32" t="s">
        <v>83</v>
      </c>
      <c r="C31" s="18">
        <v>404.9</v>
      </c>
      <c r="D31" s="18">
        <v>2193.1999999999998</v>
      </c>
    </row>
    <row r="32" spans="1:4" ht="15.75" x14ac:dyDescent="0.25">
      <c r="A32" s="45" t="s">
        <v>82</v>
      </c>
      <c r="B32" s="32" t="s">
        <v>83</v>
      </c>
      <c r="C32" s="18">
        <v>300.89999999999998</v>
      </c>
      <c r="D32" s="18">
        <v>2039.3</v>
      </c>
    </row>
    <row r="33" spans="1:4" ht="15.75" x14ac:dyDescent="0.25">
      <c r="A33" s="45" t="s">
        <v>170</v>
      </c>
      <c r="B33" s="32" t="s">
        <v>83</v>
      </c>
      <c r="C33" s="18">
        <v>493.8</v>
      </c>
      <c r="D33" s="18">
        <v>2322.1</v>
      </c>
    </row>
    <row r="34" spans="1:4" ht="15.75" x14ac:dyDescent="0.25">
      <c r="A34" s="45" t="s">
        <v>171</v>
      </c>
      <c r="B34" s="32" t="s">
        <v>83</v>
      </c>
      <c r="C34" s="18">
        <v>152.5</v>
      </c>
      <c r="D34" s="18">
        <v>1209.2</v>
      </c>
    </row>
    <row r="35" spans="1:4" ht="15.75" x14ac:dyDescent="0.25">
      <c r="A35" s="45" t="s">
        <v>172</v>
      </c>
      <c r="B35" s="32" t="s">
        <v>83</v>
      </c>
      <c r="C35" s="18">
        <v>206.9</v>
      </c>
      <c r="D35" s="18">
        <v>1335.7</v>
      </c>
    </row>
    <row r="36" spans="1:4" ht="15.75" x14ac:dyDescent="0.25">
      <c r="A36" s="45" t="s">
        <v>173</v>
      </c>
      <c r="B36" s="32" t="s">
        <v>83</v>
      </c>
      <c r="C36" s="18">
        <v>832.2</v>
      </c>
      <c r="D36" s="18">
        <v>3112.7</v>
      </c>
    </row>
    <row r="37" spans="1:4" ht="15.75" x14ac:dyDescent="0.25">
      <c r="A37" s="45" t="s">
        <v>174</v>
      </c>
      <c r="B37" s="32" t="s">
        <v>83</v>
      </c>
      <c r="C37" s="18">
        <v>358.6</v>
      </c>
      <c r="D37" s="18">
        <v>1373.3</v>
      </c>
    </row>
    <row r="38" spans="1:4" ht="15.75" x14ac:dyDescent="0.25">
      <c r="A38" s="45" t="s">
        <v>175</v>
      </c>
      <c r="B38" s="32" t="s">
        <v>83</v>
      </c>
      <c r="C38" s="18">
        <v>371.8</v>
      </c>
      <c r="D38" s="18">
        <v>2357.3000000000002</v>
      </c>
    </row>
    <row r="39" spans="1:4" ht="15.75" x14ac:dyDescent="0.25">
      <c r="A39" s="45" t="s">
        <v>176</v>
      </c>
      <c r="B39" s="32" t="s">
        <v>83</v>
      </c>
      <c r="C39" s="18">
        <v>284.60000000000002</v>
      </c>
      <c r="D39" s="18">
        <v>1977</v>
      </c>
    </row>
    <row r="40" spans="1:4" ht="15.75" x14ac:dyDescent="0.25">
      <c r="A40" s="45" t="s">
        <v>177</v>
      </c>
      <c r="B40" s="32" t="s">
        <v>83</v>
      </c>
      <c r="C40" s="18">
        <v>293.2</v>
      </c>
      <c r="D40" s="18">
        <v>2055.6999999999998</v>
      </c>
    </row>
    <row r="41" spans="1:4" ht="15.75" x14ac:dyDescent="0.25">
      <c r="A41" s="45" t="s">
        <v>178</v>
      </c>
      <c r="B41" s="32" t="s">
        <v>83</v>
      </c>
      <c r="C41" s="18">
        <v>431.8</v>
      </c>
      <c r="D41" s="18">
        <v>2845.3</v>
      </c>
    </row>
    <row r="42" spans="1:4" ht="15.75" x14ac:dyDescent="0.25">
      <c r="A42" s="45" t="s">
        <v>179</v>
      </c>
      <c r="B42" s="32" t="s">
        <v>83</v>
      </c>
      <c r="C42" s="18">
        <v>284.39999999999998</v>
      </c>
      <c r="D42" s="18">
        <v>2730.6</v>
      </c>
    </row>
    <row r="43" spans="1:4" ht="15.75" x14ac:dyDescent="0.25">
      <c r="A43" s="45" t="s">
        <v>180</v>
      </c>
      <c r="B43" s="32" t="s">
        <v>83</v>
      </c>
      <c r="C43" s="18">
        <v>306.39999999999998</v>
      </c>
      <c r="D43" s="18">
        <v>1403.4</v>
      </c>
    </row>
    <row r="44" spans="1:4" ht="15.75" x14ac:dyDescent="0.25">
      <c r="A44" s="45" t="s">
        <v>181</v>
      </c>
      <c r="B44" s="32" t="s">
        <v>83</v>
      </c>
      <c r="C44" s="18">
        <v>221.1</v>
      </c>
      <c r="D44" s="18">
        <v>1534.8</v>
      </c>
    </row>
    <row r="45" spans="1:4" ht="15.75" x14ac:dyDescent="0.25">
      <c r="A45" s="45" t="s">
        <v>182</v>
      </c>
      <c r="B45" s="32" t="s">
        <v>83</v>
      </c>
      <c r="C45" s="18">
        <v>511.3</v>
      </c>
      <c r="D45" s="18">
        <v>2940.3</v>
      </c>
    </row>
    <row r="46" spans="1:4" ht="15.75" x14ac:dyDescent="0.25">
      <c r="A46" s="45" t="s">
        <v>183</v>
      </c>
      <c r="B46" s="32" t="s">
        <v>83</v>
      </c>
      <c r="C46" s="18">
        <v>399</v>
      </c>
      <c r="D46" s="18">
        <v>1771</v>
      </c>
    </row>
    <row r="47" spans="1:4" ht="15.75" x14ac:dyDescent="0.25">
      <c r="A47" s="45" t="s">
        <v>184</v>
      </c>
      <c r="B47" s="32" t="s">
        <v>83</v>
      </c>
      <c r="C47" s="18">
        <v>595.20000000000005</v>
      </c>
      <c r="D47" s="18">
        <v>2652.6</v>
      </c>
    </row>
    <row r="48" spans="1:4" ht="15.75" x14ac:dyDescent="0.25">
      <c r="A48" s="45" t="s">
        <v>185</v>
      </c>
      <c r="B48" s="32" t="s">
        <v>83</v>
      </c>
      <c r="C48" s="18">
        <v>418.9</v>
      </c>
      <c r="D48" s="18">
        <v>2390.6999999999998</v>
      </c>
    </row>
    <row r="49" spans="1:4" ht="15.75" x14ac:dyDescent="0.25">
      <c r="A49" s="45" t="s">
        <v>186</v>
      </c>
      <c r="B49" s="32" t="s">
        <v>83</v>
      </c>
      <c r="C49" s="18">
        <v>235.6</v>
      </c>
      <c r="D49" s="18">
        <v>2169.3000000000002</v>
      </c>
    </row>
    <row r="50" spans="1:4" ht="15.75" x14ac:dyDescent="0.25">
      <c r="A50" s="45" t="s">
        <v>187</v>
      </c>
      <c r="B50" s="32" t="s">
        <v>83</v>
      </c>
      <c r="C50" s="18">
        <v>202.2</v>
      </c>
      <c r="D50" s="18">
        <v>1424.4</v>
      </c>
    </row>
    <row r="51" spans="1:4" ht="15.75" x14ac:dyDescent="0.25">
      <c r="A51" s="45" t="s">
        <v>188</v>
      </c>
      <c r="B51" s="32" t="s">
        <v>83</v>
      </c>
      <c r="C51" s="18">
        <v>208</v>
      </c>
      <c r="D51" s="18">
        <v>1642.7</v>
      </c>
    </row>
    <row r="52" spans="1:4" ht="15.75" x14ac:dyDescent="0.25">
      <c r="A52" s="45" t="s">
        <v>189</v>
      </c>
      <c r="B52" s="32" t="s">
        <v>83</v>
      </c>
      <c r="C52" s="18">
        <v>293.89999999999998</v>
      </c>
      <c r="D52" s="18">
        <v>2681.9</v>
      </c>
    </row>
    <row r="53" spans="1:4" ht="15.75" x14ac:dyDescent="0.25">
      <c r="A53" s="45" t="s">
        <v>190</v>
      </c>
      <c r="B53" s="32" t="s">
        <v>83</v>
      </c>
      <c r="C53" s="18">
        <v>316.60000000000002</v>
      </c>
      <c r="D53" s="18">
        <v>1583.4</v>
      </c>
    </row>
    <row r="54" spans="1:4" ht="15.75" x14ac:dyDescent="0.25">
      <c r="A54" s="45" t="s">
        <v>191</v>
      </c>
      <c r="B54" s="32" t="s">
        <v>83</v>
      </c>
      <c r="C54" s="18">
        <v>293.2</v>
      </c>
      <c r="D54" s="18">
        <v>1471.4</v>
      </c>
    </row>
    <row r="55" spans="1:4" ht="15.75" x14ac:dyDescent="0.25">
      <c r="A55" s="45" t="s">
        <v>192</v>
      </c>
      <c r="B55" s="35" t="s">
        <v>83</v>
      </c>
      <c r="C55" s="19">
        <v>217.4</v>
      </c>
      <c r="D55" s="19">
        <v>1571.1</v>
      </c>
    </row>
    <row r="56" spans="1:4" x14ac:dyDescent="0.25">
      <c r="A56" s="20"/>
      <c r="B56" s="21"/>
      <c r="C56" s="41"/>
      <c r="D56" s="41"/>
    </row>
    <row r="57" spans="1:4" x14ac:dyDescent="0.25">
      <c r="A57" s="43"/>
      <c r="B57" s="42"/>
      <c r="C57" s="41"/>
      <c r="D57" s="41"/>
    </row>
    <row r="58" spans="1:4" ht="18" x14ac:dyDescent="0.25">
      <c r="A58" s="39"/>
      <c r="B58" s="39"/>
      <c r="C58" s="40"/>
      <c r="D58" s="22"/>
    </row>
    <row r="59" spans="1:4" x14ac:dyDescent="0.25">
      <c r="A59" s="23"/>
      <c r="B59" s="23"/>
      <c r="C59" s="23"/>
      <c r="D59" s="23"/>
    </row>
    <row r="60" spans="1:4" x14ac:dyDescent="0.25">
      <c r="A60" s="15"/>
      <c r="B60" s="15"/>
      <c r="C60" s="15"/>
      <c r="D60" s="22"/>
    </row>
    <row r="61" spans="1:4" x14ac:dyDescent="0.25">
      <c r="A61" s="15"/>
      <c r="B61" s="15"/>
      <c r="C61" s="15"/>
      <c r="D61" s="22"/>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Accessibility</vt:lpstr>
      <vt:lpstr>Crime rates states</vt:lpstr>
      <vt:lpstr>Crime rate US</vt:lpstr>
      <vt:lpstr>Crime States Clean</vt:lpstr>
    </vt:vector>
  </TitlesOfParts>
  <Company>DEED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Thu-Mai Ho-Kim</dc:creator>
  <cp:lastModifiedBy>Olson, Magda (DEED)</cp:lastModifiedBy>
  <dcterms:created xsi:type="dcterms:W3CDTF">2016-05-11T15:32:33Z</dcterms:created>
  <dcterms:modified xsi:type="dcterms:W3CDTF">2024-09-16T18:00:07Z</dcterms:modified>
</cp:coreProperties>
</file>