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S:\Groups\CARD\AEO\Compare\Compare Tableau\States\Compare MN_Excel files\Economy\Hyperlink files\"/>
    </mc:Choice>
  </mc:AlternateContent>
  <xr:revisionPtr revIDLastSave="0" documentId="13_ncr:1_{A80DBB9B-37D1-4696-8541-BAD2F9DD525D}" xr6:coauthVersionLast="47" xr6:coauthVersionMax="47" xr10:uidLastSave="{00000000-0000-0000-0000-000000000000}"/>
  <bookViews>
    <workbookView xWindow="-28920" yWindow="-2340" windowWidth="29040" windowHeight="15840" tabRatio="913" xr2:uid="{00000000-000D-0000-FFFF-FFFF00000000}"/>
  </bookViews>
  <sheets>
    <sheet name="Accessibility" sheetId="2" r:id="rId1"/>
  </sheets>
  <definedNames>
    <definedName name="_xlnm._FilterDatabase" localSheetId="0" hidden="1">Accessibility!$A$3:$C$55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4" i="2"/>
</calcChain>
</file>

<file path=xl/sharedStrings.xml><?xml version="1.0" encoding="utf-8"?>
<sst xmlns="http://schemas.openxmlformats.org/spreadsheetml/2006/main" count="169" uniqueCount="59">
  <si>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</si>
  <si>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</si>
  <si>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</si>
  <si>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</si>
  <si>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</si>
  <si>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</si>
  <si>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</si>
  <si>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</si>
  <si>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</si>
  <si>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</si>
  <si>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</si>
  <si>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</si>
  <si>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</si>
  <si>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</si>
  <si>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</si>
  <si>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</si>
  <si>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</si>
  <si>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</si>
  <si>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</si>
  <si>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</si>
  <si>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</si>
  <si>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</si>
  <si>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</si>
  <si>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</si>
  <si>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</si>
  <si>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</si>
  <si>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</si>
  <si>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</si>
  <si>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</si>
  <si>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</si>
  <si>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</si>
  <si>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</si>
  <si>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</si>
  <si>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</si>
  <si>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</si>
  <si>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</si>
  <si>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</si>
  <si>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</si>
  <si>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</si>
  <si>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</si>
  <si>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</si>
  <si>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</si>
  <si>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</si>
  <si>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</si>
  <si>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</si>
  <si>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</si>
  <si>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</si>
  <si>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</si>
  <si>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</si>
  <si>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</si>
  <si>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</si>
  <si>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</t>
  </si>
  <si>
    <t>State</t>
  </si>
  <si>
    <t>Rank</t>
  </si>
  <si>
    <t>*United States</t>
  </si>
  <si>
    <t>Billions of Current Dollars</t>
  </si>
  <si>
    <t>Real GDP (Billions of chained [2017] dollars)</t>
  </si>
  <si>
    <t>Per capita GDP (Chained [2017] dollars)</t>
  </si>
  <si>
    <t>Gross Domestic Product,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</si>
</sst>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2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0" xfId="0" applyFont="1"/>
    <xf numFmtId="0" fontId="2" fillId="3" borderId="0" xfId="0" applyFont="1" applyFill="1"/>
    <xf numFmtId="0" fontId="2" fillId="3" borderId="0" xfId="1" applyFont="1" applyFill="1"/>
    <xf numFmtId="0" fontId="1" fillId="0" borderId="0" xfId="1" applyFont="1" applyFill="1"/>
    <xf numFmtId="166" fontId="1" fillId="0" borderId="0" xfId="2" applyNumberFormat="1" applyFont="1"/>
    <xf numFmtId="166" fontId="2" fillId="3" borderId="0" xfId="2" applyNumberFormat="1" applyFont="1" applyFill="1"/>
    <xf numFmtId="164" fontId="1" fillId="0" borderId="0" xfId="2" applyNumberFormat="1" applyFont="1"/>
    <xf numFmtId="164" fontId="2" fillId="3" borderId="0" xfId="2" applyNumberFormat="1" applyFont="1" applyFill="1"/>
    <xf numFmtId="164" fontId="1" fillId="3" borderId="0" xfId="2" applyNumberFormat="1" applyFont="1" applyFill="1"/>
    <xf numFmtId="0" fontId="6" fillId="0" borderId="0" xfId="4" applyAlignment="1">
      <alignment horizontal="center"/>
    </xf>
    <xf numFmtId="0" fontId="7" fillId="0" borderId="1" xfId="5"/>
    <xf numFmtId="0" fontId="7" fillId="0" borderId="1" xfId="5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6">
    <cellStyle name="Comma" xfId="2" builtinId="3"/>
    <cellStyle name="Heading 1" xfId="5" builtinId="16"/>
    <cellStyle name="Normal" xfId="0" builtinId="0"/>
    <cellStyle name="Normal 2" xfId="1" xr:uid="{00000000-0005-0000-0000-000003000000}"/>
    <cellStyle name="Normal 3" xfId="3" xr:uid="{28A65BA3-66DF-471A-9B3F-5F30941E2F20}"/>
    <cellStyle name="Title" xfId="4" builtinId="15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23"/>
          <bgColor indexed="5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9"/>
        </bottom>
      </border>
    </dxf>
    <dxf>
      <border outline="0">
        <top style="thin">
          <color indexed="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23"/>
          <bgColor indexed="5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9"/>
        </bottom>
      </border>
    </dxf>
    <dxf>
      <border outline="0">
        <top style="thin">
          <color indexed="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23"/>
          <bgColor indexed="5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9"/>
        </bottom>
      </border>
    </dxf>
    <dxf>
      <border outline="0">
        <top style="thin">
          <color indexed="9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0B82E5-5B70-4D2D-B5DC-2DDDB3E81C7D}" name="Table1" displayName="Table1" ref="A3:C55" totalsRowShown="0" headerRowDxfId="12" headerRowBorderDxfId="16" tableBorderDxfId="17">
  <autoFilter ref="A3:C55" xr:uid="{00000000-0001-0000-0000-000000000000}"/>
  <tableColumns count="3">
    <tableColumn id="1" xr3:uid="{683AD1E6-8EE6-4C37-8A80-E014D4BD2FCC}" name="State" dataDxfId="15"/>
    <tableColumn id="2" xr3:uid="{6E207D76-B857-45DC-9959-24D7BE6A4888}" name="Amount" dataDxfId="14" dataCellStyle="Comma"/>
    <tableColumn id="3" xr3:uid="{5FB46696-6F5F-49A5-85B4-EA496BFCC4C7}" name="Rank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82E650-7C82-4134-8AA6-E2357CB6F9B4}" name="Table2" displayName="Table2" ref="E3:G55" totalsRowShown="0" headerRowDxfId="6" headerRowBorderDxfId="10" tableBorderDxfId="11">
  <autoFilter ref="E3:G55" xr:uid="{CE82E650-7C82-4134-8AA6-E2357CB6F9B4}"/>
  <tableColumns count="3">
    <tableColumn id="1" xr3:uid="{E4C6227D-F92B-4076-B43E-57DD9ADB737E}" name="State" dataDxfId="9" dataCellStyle="Normal 2"/>
    <tableColumn id="2" xr3:uid="{213A5344-FC97-4390-BABE-CD513FA8CBEE}" name="Amount" dataDxfId="8" dataCellStyle="Comma"/>
    <tableColumn id="3" xr3:uid="{F8B86776-A535-4129-887D-70FF352F74EE}" name="Rank" dataDxfId="7" dataCellStyle="Comma">
      <calculatedColumnFormula>RANK(F4,F$4:F$55)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BCC5FD-DD28-4DA5-BFAA-16E8B11BAEF2}" name="Table3" displayName="Table3" ref="I3:K55" totalsRowShown="0" headerRowDxfId="0" headerRowBorderDxfId="4" tableBorderDxfId="5">
  <autoFilter ref="I3:K55" xr:uid="{D7BCC5FD-DD28-4DA5-BFAA-16E8B11BAEF2}"/>
  <tableColumns count="3">
    <tableColumn id="1" xr3:uid="{67A0830F-2191-4F30-A0E0-2C4D297F3B33}" name="State" dataDxfId="3" dataCellStyle="Normal 2"/>
    <tableColumn id="2" xr3:uid="{1345EEFF-7F06-43F9-A0E0-173F2CE7E555}" name="Amount" dataDxfId="2" dataCellStyle="Comma"/>
    <tableColumn id="3" xr3:uid="{E900D92F-869F-4B1A-92E8-5F8EBC6EE2E5}" name="Rank" dataDxfId="1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pane ySplit="3" topLeftCell="A4" activePane="bottomLeft" state="frozen"/>
      <selection pane="bottomLeft" activeCell="G23" sqref="G23"/>
    </sheetView>
  </sheetViews>
  <sheetFormatPr defaultColWidth="9.140625" defaultRowHeight="12.75" x14ac:dyDescent="0.2"/>
  <cols>
    <col min="1" max="1" width="21.85546875" style="1" customWidth="1"/>
    <col min="2" max="3" width="16.42578125" style="3" customWidth="1"/>
    <col min="4" max="4" width="9.140625" style="1"/>
    <col min="5" max="5" width="19.28515625" style="1" customWidth="1"/>
    <col min="6" max="6" width="17.85546875" style="1" customWidth="1"/>
    <col min="7" max="7" width="16.85546875" style="1" customWidth="1"/>
    <col min="8" max="8" width="9.140625" style="1"/>
    <col min="9" max="9" width="18.140625" style="1" customWidth="1"/>
    <col min="10" max="10" width="17" style="1" customWidth="1"/>
    <col min="11" max="11" width="16.42578125" style="1" customWidth="1"/>
    <col min="12" max="16384" width="9.140625" style="1"/>
  </cols>
  <sheetData>
    <row r="1" spans="1:11" s="3" customFormat="1" ht="23.25" x14ac:dyDescent="0.35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3" customFormat="1" ht="20.25" thickBot="1" x14ac:dyDescent="0.35">
      <c r="A2" s="13" t="s">
        <v>56</v>
      </c>
      <c r="B2" s="13"/>
      <c r="C2" s="13"/>
      <c r="E2" s="13" t="s">
        <v>57</v>
      </c>
      <c r="F2" s="13"/>
      <c r="G2" s="13"/>
      <c r="I2" s="14" t="s">
        <v>55</v>
      </c>
      <c r="J2" s="14"/>
      <c r="K2" s="14"/>
    </row>
    <row r="3" spans="1:11" ht="13.5" thickTop="1" x14ac:dyDescent="0.2">
      <c r="A3" s="15" t="s">
        <v>52</v>
      </c>
      <c r="B3" s="15" t="s">
        <v>51</v>
      </c>
      <c r="C3" s="15" t="s">
        <v>53</v>
      </c>
      <c r="E3" s="15" t="s">
        <v>52</v>
      </c>
      <c r="F3" s="15" t="s">
        <v>51</v>
      </c>
      <c r="G3" s="15" t="s">
        <v>53</v>
      </c>
      <c r="I3" s="15" t="s">
        <v>52</v>
      </c>
      <c r="J3" s="15" t="s">
        <v>51</v>
      </c>
      <c r="K3" s="15" t="s">
        <v>53</v>
      </c>
    </row>
    <row r="4" spans="1:11" x14ac:dyDescent="0.2">
      <c r="A4" s="1" t="s">
        <v>0</v>
      </c>
      <c r="B4" s="7">
        <v>241.75310000000002</v>
      </c>
      <c r="C4" s="3">
        <f>RANK(B4,B$4:B$54)</f>
        <v>26</v>
      </c>
      <c r="E4" s="2" t="s">
        <v>0</v>
      </c>
      <c r="F4" s="9">
        <v>47323.992241901091</v>
      </c>
      <c r="G4" s="9">
        <f>RANK(F4,F$4:F$55)</f>
        <v>49</v>
      </c>
      <c r="I4" s="2" t="s">
        <v>0</v>
      </c>
      <c r="J4" s="7">
        <v>300.15190000000001</v>
      </c>
      <c r="K4" s="9">
        <f>RANK(J4,J$4:J$54)</f>
        <v>27</v>
      </c>
    </row>
    <row r="5" spans="1:11" x14ac:dyDescent="0.2">
      <c r="A5" s="1" t="s">
        <v>1</v>
      </c>
      <c r="B5" s="7">
        <v>53.006300000000003</v>
      </c>
      <c r="C5" s="3">
        <f t="shared" ref="C5:C54" si="0">RANK(B5,B$4:B$54)</f>
        <v>49</v>
      </c>
      <c r="E5" s="2" t="s">
        <v>1</v>
      </c>
      <c r="F5" s="9">
        <v>72274.156469949798</v>
      </c>
      <c r="G5" s="9">
        <f>RANK(F5,F$4:F$55)</f>
        <v>10</v>
      </c>
      <c r="I5" s="2" t="s">
        <v>1</v>
      </c>
      <c r="J5" s="7">
        <v>67.337399999999988</v>
      </c>
      <c r="K5" s="9">
        <f>RANK(J5,J$4:J$54)</f>
        <v>49</v>
      </c>
    </row>
    <row r="6" spans="1:11" x14ac:dyDescent="0.2">
      <c r="A6" s="1" t="s">
        <v>2</v>
      </c>
      <c r="B6" s="7">
        <v>414.27330000000001</v>
      </c>
      <c r="C6" s="3">
        <f t="shared" si="0"/>
        <v>18</v>
      </c>
      <c r="E6" s="2" t="s">
        <v>2</v>
      </c>
      <c r="F6" s="9">
        <v>55746.753211801253</v>
      </c>
      <c r="G6" s="9">
        <f>RANK(F6,F$4:F$55)</f>
        <v>37</v>
      </c>
      <c r="I6" s="2" t="s">
        <v>2</v>
      </c>
      <c r="J6" s="7">
        <v>508.34449999999998</v>
      </c>
      <c r="K6" s="9">
        <f>RANK(J6,J$4:J$54)</f>
        <v>18</v>
      </c>
    </row>
    <row r="7" spans="1:11" x14ac:dyDescent="0.2">
      <c r="A7" s="1" t="s">
        <v>3</v>
      </c>
      <c r="B7" s="7">
        <v>140.78470000000002</v>
      </c>
      <c r="C7" s="3">
        <f t="shared" si="0"/>
        <v>36</v>
      </c>
      <c r="E7" s="2" t="s">
        <v>3</v>
      </c>
      <c r="F7" s="9">
        <v>45892.111827239154</v>
      </c>
      <c r="G7" s="9">
        <f>RANK(F7,F$4:F$55)</f>
        <v>50</v>
      </c>
      <c r="I7" s="2" t="s">
        <v>3</v>
      </c>
      <c r="J7" s="7">
        <v>176.24010000000001</v>
      </c>
      <c r="K7" s="9">
        <f>RANK(J7,J$4:J$54)</f>
        <v>35</v>
      </c>
    </row>
    <row r="8" spans="1:11" x14ac:dyDescent="0.2">
      <c r="A8" s="1" t="s">
        <v>4</v>
      </c>
      <c r="B8" s="7">
        <v>3233.1509999999998</v>
      </c>
      <c r="C8" s="3">
        <f t="shared" si="0"/>
        <v>1</v>
      </c>
      <c r="E8" s="2" t="s">
        <v>4</v>
      </c>
      <c r="F8" s="9">
        <v>82975.362139230259</v>
      </c>
      <c r="G8" s="9">
        <f>RANK(F8,F$4:F$55)</f>
        <v>5</v>
      </c>
      <c r="I8" s="2" t="s">
        <v>4</v>
      </c>
      <c r="J8" s="7">
        <v>3862.1713999999997</v>
      </c>
      <c r="K8" s="9">
        <f>RANK(J8,J$4:J$54)</f>
        <v>1</v>
      </c>
    </row>
    <row r="9" spans="1:11" x14ac:dyDescent="0.2">
      <c r="A9" s="1" t="s">
        <v>5</v>
      </c>
      <c r="B9" s="7">
        <v>428.04040000000003</v>
      </c>
      <c r="C9" s="3">
        <f t="shared" si="0"/>
        <v>15</v>
      </c>
      <c r="E9" s="2" t="s">
        <v>5</v>
      </c>
      <c r="F9" s="9">
        <v>72825.58727101663</v>
      </c>
      <c r="G9" s="9">
        <f>RANK(F9,F$4:F$55)</f>
        <v>9</v>
      </c>
      <c r="I9" s="2" t="s">
        <v>5</v>
      </c>
      <c r="J9" s="7">
        <v>520.38900000000001</v>
      </c>
      <c r="K9" s="9">
        <f>RANK(J9,J$4:J$54)</f>
        <v>16</v>
      </c>
    </row>
    <row r="10" spans="1:11" x14ac:dyDescent="0.2">
      <c r="A10" s="1" t="s">
        <v>6</v>
      </c>
      <c r="B10" s="7">
        <v>282.4785</v>
      </c>
      <c r="C10" s="3">
        <f t="shared" si="0"/>
        <v>23</v>
      </c>
      <c r="E10" s="2" t="s">
        <v>6</v>
      </c>
      <c r="F10" s="9">
        <v>78093.656487823653</v>
      </c>
      <c r="G10" s="9">
        <f>RANK(F10,F$4:F$55)</f>
        <v>6</v>
      </c>
      <c r="I10" s="2" t="s">
        <v>6</v>
      </c>
      <c r="J10" s="7">
        <v>340.18129999999996</v>
      </c>
      <c r="K10" s="9">
        <f>RANK(J10,J$4:J$54)</f>
        <v>23</v>
      </c>
    </row>
    <row r="11" spans="1:11" x14ac:dyDescent="0.2">
      <c r="A11" s="1" t="s">
        <v>7</v>
      </c>
      <c r="B11" s="7">
        <v>74.262799999999999</v>
      </c>
      <c r="C11" s="3">
        <f t="shared" si="0"/>
        <v>43</v>
      </c>
      <c r="E11" s="2" t="s">
        <v>7</v>
      </c>
      <c r="F11" s="9">
        <v>71967.748500324655</v>
      </c>
      <c r="G11" s="9">
        <f>RANK(F11,F$4:F$55)</f>
        <v>11</v>
      </c>
      <c r="I11" s="2" t="s">
        <v>7</v>
      </c>
      <c r="J11" s="7">
        <v>93.595100000000002</v>
      </c>
      <c r="K11" s="9">
        <f>RANK(J11,J$4:J$54)</f>
        <v>43</v>
      </c>
    </row>
    <row r="12" spans="1:11" x14ac:dyDescent="0.2">
      <c r="A12" s="1" t="s">
        <v>8</v>
      </c>
      <c r="B12" s="7">
        <v>145.49329999999998</v>
      </c>
      <c r="C12" s="3">
        <f t="shared" si="0"/>
        <v>34</v>
      </c>
      <c r="E12" s="2" t="s">
        <v>8</v>
      </c>
      <c r="F12" s="9">
        <v>214284.68331536496</v>
      </c>
      <c r="G12" s="9">
        <f>RANK(F12,F$4:F$55)</f>
        <v>1</v>
      </c>
      <c r="I12" s="2" t="s">
        <v>8</v>
      </c>
      <c r="J12" s="7">
        <v>174.7961</v>
      </c>
      <c r="K12" s="9">
        <f>RANK(J12,J$4:J$54)</f>
        <v>36</v>
      </c>
    </row>
    <row r="13" spans="1:11" x14ac:dyDescent="0.2">
      <c r="A13" s="1" t="s">
        <v>9</v>
      </c>
      <c r="B13" s="7">
        <v>1279.1188</v>
      </c>
      <c r="C13" s="3">
        <f t="shared" si="0"/>
        <v>4</v>
      </c>
      <c r="E13" s="2" t="s">
        <v>9</v>
      </c>
      <c r="F13" s="9">
        <v>56571.328138689576</v>
      </c>
      <c r="G13" s="9">
        <f>RANK(F13,F$4:F$55)</f>
        <v>36</v>
      </c>
      <c r="I13" s="2" t="s">
        <v>9</v>
      </c>
      <c r="J13" s="7">
        <v>1579.5031000000001</v>
      </c>
      <c r="K13" s="9">
        <f>RANK(J13,J$4:J$54)</f>
        <v>4</v>
      </c>
    </row>
    <row r="14" spans="1:11" x14ac:dyDescent="0.2">
      <c r="A14" s="1" t="s">
        <v>10</v>
      </c>
      <c r="B14" s="7">
        <v>661.1146</v>
      </c>
      <c r="C14" s="3">
        <f t="shared" si="0"/>
        <v>9</v>
      </c>
      <c r="E14" s="2" t="s">
        <v>10</v>
      </c>
      <c r="F14" s="9">
        <v>59942.061216076152</v>
      </c>
      <c r="G14" s="9">
        <f>RANK(F14,F$4:F$55)</f>
        <v>29</v>
      </c>
      <c r="I14" s="2" t="s">
        <v>10</v>
      </c>
      <c r="J14" s="7">
        <v>805.3972</v>
      </c>
      <c r="K14" s="9">
        <f>RANK(J14,J$4:J$54)</f>
        <v>8</v>
      </c>
    </row>
    <row r="15" spans="1:11" x14ac:dyDescent="0.2">
      <c r="A15" s="1" t="s">
        <v>11</v>
      </c>
      <c r="B15" s="7">
        <v>86.887699999999995</v>
      </c>
      <c r="C15" s="3">
        <f t="shared" si="0"/>
        <v>41</v>
      </c>
      <c r="E15" s="2" t="s">
        <v>11</v>
      </c>
      <c r="F15" s="9">
        <v>60543.09759758295</v>
      </c>
      <c r="G15" s="9">
        <f>RANK(F15,F$4:F$55)</f>
        <v>27</v>
      </c>
      <c r="I15" s="2" t="s">
        <v>11</v>
      </c>
      <c r="J15" s="7">
        <v>108.0228</v>
      </c>
      <c r="K15" s="9">
        <f>RANK(J15,J$4:J$54)</f>
        <v>41</v>
      </c>
    </row>
    <row r="16" spans="1:11" x14ac:dyDescent="0.2">
      <c r="A16" s="1" t="s">
        <v>12</v>
      </c>
      <c r="B16" s="7">
        <v>94.914299999999997</v>
      </c>
      <c r="C16" s="3">
        <f t="shared" si="0"/>
        <v>39</v>
      </c>
      <c r="E16" s="2" t="s">
        <v>12</v>
      </c>
      <c r="F16" s="9">
        <v>48309.17898984388</v>
      </c>
      <c r="G16" s="9">
        <f>RANK(F16,F$4:F$55)</f>
        <v>48</v>
      </c>
      <c r="I16" s="2" t="s">
        <v>12</v>
      </c>
      <c r="J16" s="7">
        <v>118.7907</v>
      </c>
      <c r="K16" s="9">
        <f>RANK(J16,J$4:J$54)</f>
        <v>39</v>
      </c>
    </row>
    <row r="17" spans="1:11" x14ac:dyDescent="0.2">
      <c r="A17" s="1" t="s">
        <v>13</v>
      </c>
      <c r="B17" s="7">
        <v>875.56880000000001</v>
      </c>
      <c r="C17" s="3">
        <f t="shared" si="0"/>
        <v>5</v>
      </c>
      <c r="E17" s="2" t="s">
        <v>13</v>
      </c>
      <c r="F17" s="9">
        <v>69768.167163345643</v>
      </c>
      <c r="G17" s="9">
        <f>RANK(F17,F$4:F$55)</f>
        <v>13</v>
      </c>
      <c r="I17" s="2" t="s">
        <v>13</v>
      </c>
      <c r="J17" s="7">
        <v>1082.9680000000001</v>
      </c>
      <c r="K17" s="9">
        <f>RANK(J17,J$4:J$54)</f>
        <v>5</v>
      </c>
    </row>
    <row r="18" spans="1:11" x14ac:dyDescent="0.2">
      <c r="A18" s="1" t="s">
        <v>14</v>
      </c>
      <c r="B18" s="7">
        <v>401.47219999999999</v>
      </c>
      <c r="C18" s="3">
        <f t="shared" si="0"/>
        <v>19</v>
      </c>
      <c r="E18" s="2" t="s">
        <v>14</v>
      </c>
      <c r="F18" s="9">
        <v>58504.890342002611</v>
      </c>
      <c r="G18" s="9">
        <f>RANK(F18,F$4:F$55)</f>
        <v>32</v>
      </c>
      <c r="I18" s="2" t="s">
        <v>14</v>
      </c>
      <c r="J18" s="7">
        <v>497.03550000000001</v>
      </c>
      <c r="K18" s="9">
        <f>RANK(J18,J$4:J$54)</f>
        <v>19</v>
      </c>
    </row>
    <row r="19" spans="1:11" x14ac:dyDescent="0.2">
      <c r="A19" s="1" t="s">
        <v>15</v>
      </c>
      <c r="B19" s="7">
        <v>200.44229999999999</v>
      </c>
      <c r="C19" s="3">
        <f t="shared" si="0"/>
        <v>31</v>
      </c>
      <c r="E19" s="2" t="s">
        <v>15</v>
      </c>
      <c r="F19" s="9">
        <v>62501.418769667885</v>
      </c>
      <c r="G19" s="9">
        <f>RANK(F19,F$4:F$55)</f>
        <v>22</v>
      </c>
      <c r="I19" s="2" t="s">
        <v>15</v>
      </c>
      <c r="J19" s="7">
        <v>248.92250000000001</v>
      </c>
      <c r="K19" s="9">
        <f>RANK(J19,J$4:J$54)</f>
        <v>31</v>
      </c>
    </row>
    <row r="20" spans="1:11" x14ac:dyDescent="0.2">
      <c r="A20" s="1" t="s">
        <v>16</v>
      </c>
      <c r="B20" s="7">
        <v>182.34960000000001</v>
      </c>
      <c r="C20" s="3">
        <f t="shared" si="0"/>
        <v>33</v>
      </c>
      <c r="E20" s="2" t="s">
        <v>16</v>
      </c>
      <c r="F20" s="9">
        <v>62012.156925958654</v>
      </c>
      <c r="G20" s="9">
        <f>RANK(F20,F$4:F$55)</f>
        <v>23</v>
      </c>
      <c r="I20" s="2" t="s">
        <v>16</v>
      </c>
      <c r="J20" s="7">
        <v>226.01229999999998</v>
      </c>
      <c r="K20" s="9">
        <f>RANK(J20,J$4:J$54)</f>
        <v>33</v>
      </c>
    </row>
    <row r="21" spans="1:11" x14ac:dyDescent="0.2">
      <c r="A21" s="1" t="s">
        <v>17</v>
      </c>
      <c r="B21" s="7">
        <v>225.2346</v>
      </c>
      <c r="C21" s="3">
        <f t="shared" si="0"/>
        <v>28</v>
      </c>
      <c r="E21" s="2" t="s">
        <v>17</v>
      </c>
      <c r="F21" s="9">
        <v>49762.911292899007</v>
      </c>
      <c r="G21" s="9">
        <f>RANK(F21,F$4:F$55)</f>
        <v>44</v>
      </c>
      <c r="I21" s="2" t="s">
        <v>17</v>
      </c>
      <c r="J21" s="7">
        <v>277.74670000000003</v>
      </c>
      <c r="K21" s="9">
        <f>RANK(J21,J$4:J$54)</f>
        <v>28</v>
      </c>
    </row>
    <row r="22" spans="1:11" x14ac:dyDescent="0.2">
      <c r="A22" s="1" t="s">
        <v>18</v>
      </c>
      <c r="B22" s="7">
        <v>238.19589999999999</v>
      </c>
      <c r="C22" s="3">
        <f t="shared" si="0"/>
        <v>27</v>
      </c>
      <c r="E22" s="2" t="s">
        <v>18</v>
      </c>
      <c r="F22" s="9">
        <v>52078.918191619166</v>
      </c>
      <c r="G22" s="9">
        <f>RANK(F22,F$4:F$55)</f>
        <v>42</v>
      </c>
      <c r="I22" s="2" t="s">
        <v>18</v>
      </c>
      <c r="J22" s="7">
        <v>309.60059999999999</v>
      </c>
      <c r="K22" s="9">
        <f>RANK(J22,J$4:J$54)</f>
        <v>26</v>
      </c>
    </row>
    <row r="23" spans="1:11" x14ac:dyDescent="0.2">
      <c r="A23" s="1" t="s">
        <v>19</v>
      </c>
      <c r="B23" s="7">
        <v>73.780799999999999</v>
      </c>
      <c r="C23" s="3">
        <f t="shared" si="0"/>
        <v>44</v>
      </c>
      <c r="E23" s="2" t="s">
        <v>19</v>
      </c>
      <c r="F23" s="9">
        <v>52862.102911611342</v>
      </c>
      <c r="G23" s="9">
        <f>RANK(F23,F$4:F$55)</f>
        <v>41</v>
      </c>
      <c r="I23" s="2" t="s">
        <v>19</v>
      </c>
      <c r="J23" s="7">
        <v>91.081299999999999</v>
      </c>
      <c r="K23" s="9">
        <f>RANK(J23,J$4:J$54)</f>
        <v>44</v>
      </c>
    </row>
    <row r="24" spans="1:11" x14ac:dyDescent="0.2">
      <c r="A24" s="1" t="s">
        <v>20</v>
      </c>
      <c r="B24" s="7">
        <v>420.99690000000004</v>
      </c>
      <c r="C24" s="3">
        <f t="shared" si="0"/>
        <v>17</v>
      </c>
      <c r="E24" s="2" t="s">
        <v>20</v>
      </c>
      <c r="F24" s="9">
        <v>68119.687009577116</v>
      </c>
      <c r="G24" s="9">
        <f>RANK(F24,F$4:F$55)</f>
        <v>14</v>
      </c>
      <c r="I24" s="2" t="s">
        <v>20</v>
      </c>
      <c r="J24" s="7">
        <v>512.27949999999998</v>
      </c>
      <c r="K24" s="9">
        <f>RANK(J24,J$4:J$54)</f>
        <v>17</v>
      </c>
    </row>
    <row r="25" spans="1:11" x14ac:dyDescent="0.2">
      <c r="A25" s="1" t="s">
        <v>21</v>
      </c>
      <c r="B25" s="7">
        <v>615.14840000000004</v>
      </c>
      <c r="C25" s="3">
        <f t="shared" si="0"/>
        <v>12</v>
      </c>
      <c r="E25" s="6" t="s">
        <v>21</v>
      </c>
      <c r="F25" s="9">
        <v>87860.78325203291</v>
      </c>
      <c r="G25" s="9">
        <f>RANK(F25,F$4:F$55)</f>
        <v>3</v>
      </c>
      <c r="I25" s="2" t="s">
        <v>21</v>
      </c>
      <c r="J25" s="7">
        <v>733.85980000000006</v>
      </c>
      <c r="K25" s="9">
        <f>RANK(J25,J$4:J$54)</f>
        <v>12</v>
      </c>
    </row>
    <row r="26" spans="1:11" x14ac:dyDescent="0.2">
      <c r="A26" s="1" t="s">
        <v>22</v>
      </c>
      <c r="B26" s="7">
        <v>547.7718000000001</v>
      </c>
      <c r="C26" s="3">
        <f t="shared" si="0"/>
        <v>14</v>
      </c>
      <c r="E26" s="6" t="s">
        <v>22</v>
      </c>
      <c r="F26" s="9">
        <v>54573.832442934385</v>
      </c>
      <c r="G26" s="9">
        <f>RANK(F26,F$4:F$55)</f>
        <v>39</v>
      </c>
      <c r="I26" s="2" t="s">
        <v>22</v>
      </c>
      <c r="J26" s="7">
        <v>658.9923</v>
      </c>
      <c r="K26" s="9">
        <f>RANK(J26,J$4:J$54)</f>
        <v>14</v>
      </c>
    </row>
    <row r="27" spans="1:11" x14ac:dyDescent="0.2">
      <c r="A27" s="4" t="s">
        <v>23</v>
      </c>
      <c r="B27" s="8">
        <v>383.61859999999996</v>
      </c>
      <c r="C27" s="4">
        <f t="shared" si="0"/>
        <v>20</v>
      </c>
      <c r="E27" s="5" t="s">
        <v>23</v>
      </c>
      <c r="F27" s="10">
        <v>66856.793800535554</v>
      </c>
      <c r="G27" s="10">
        <f>RANK(F27,F$4:F$55)</f>
        <v>17</v>
      </c>
      <c r="I27" s="5" t="s">
        <v>23</v>
      </c>
      <c r="J27" s="8">
        <v>471.82009999999997</v>
      </c>
      <c r="K27" s="11">
        <f>RANK(J27,J$4:J$54)</f>
        <v>20</v>
      </c>
    </row>
    <row r="28" spans="1:11" x14ac:dyDescent="0.2">
      <c r="A28" s="1" t="s">
        <v>24</v>
      </c>
      <c r="B28" s="7">
        <v>114.9498</v>
      </c>
      <c r="C28" s="3">
        <f t="shared" si="0"/>
        <v>37</v>
      </c>
      <c r="E28" s="2" t="s">
        <v>24</v>
      </c>
      <c r="F28" s="9">
        <v>39102.694501801212</v>
      </c>
      <c r="G28" s="9">
        <f>RANK(F28,F$4:F$55)</f>
        <v>52</v>
      </c>
      <c r="I28" s="2" t="s">
        <v>24</v>
      </c>
      <c r="J28" s="7">
        <v>146.40110000000001</v>
      </c>
      <c r="K28" s="9">
        <f>RANK(J28,J$4:J$54)</f>
        <v>37</v>
      </c>
    </row>
    <row r="29" spans="1:11" x14ac:dyDescent="0.2">
      <c r="A29" s="1" t="s">
        <v>25</v>
      </c>
      <c r="B29" s="7">
        <v>344.11540000000002</v>
      </c>
      <c r="C29" s="3">
        <f t="shared" si="0"/>
        <v>21</v>
      </c>
      <c r="E29" s="2" t="s">
        <v>25</v>
      </c>
      <c r="F29" s="9">
        <v>55536.916759358544</v>
      </c>
      <c r="G29" s="9">
        <f>RANK(F29,F$4:F$55)</f>
        <v>38</v>
      </c>
      <c r="I29" s="2" t="s">
        <v>25</v>
      </c>
      <c r="J29" s="7">
        <v>422.30559999999997</v>
      </c>
      <c r="K29" s="9">
        <f>RANK(J29,J$4:J$54)</f>
        <v>21</v>
      </c>
    </row>
    <row r="30" spans="1:11" x14ac:dyDescent="0.2">
      <c r="A30" s="1" t="s">
        <v>26</v>
      </c>
      <c r="B30" s="7">
        <v>55.192599999999999</v>
      </c>
      <c r="C30" s="3">
        <f t="shared" si="0"/>
        <v>48</v>
      </c>
      <c r="E30" s="2" t="s">
        <v>26</v>
      </c>
      <c r="F30" s="9">
        <v>48721.764953054881</v>
      </c>
      <c r="G30" s="9">
        <f>RANK(F30,F$4:F$55)</f>
        <v>46</v>
      </c>
      <c r="I30" s="2" t="s">
        <v>26</v>
      </c>
      <c r="J30" s="7">
        <v>70.56</v>
      </c>
      <c r="K30" s="9">
        <f>RANK(J30,J$4:J$54)</f>
        <v>48</v>
      </c>
    </row>
    <row r="31" spans="1:11" x14ac:dyDescent="0.2">
      <c r="A31" s="1" t="s">
        <v>27</v>
      </c>
      <c r="B31" s="7">
        <v>144.18289999999999</v>
      </c>
      <c r="C31" s="3">
        <f t="shared" si="0"/>
        <v>35</v>
      </c>
      <c r="E31" s="2" t="s">
        <v>27</v>
      </c>
      <c r="F31" s="9">
        <v>72879.311800216237</v>
      </c>
      <c r="G31" s="9">
        <f>RANK(F31,F$4:F$55)</f>
        <v>8</v>
      </c>
      <c r="I31" s="2" t="s">
        <v>27</v>
      </c>
      <c r="J31" s="7">
        <v>178.42079999999999</v>
      </c>
      <c r="K31" s="9">
        <f>RANK(J31,J$4:J$54)</f>
        <v>34</v>
      </c>
    </row>
    <row r="32" spans="1:11" x14ac:dyDescent="0.2">
      <c r="A32" s="1" t="s">
        <v>28</v>
      </c>
      <c r="B32" s="7">
        <v>192.21559999999999</v>
      </c>
      <c r="C32" s="3">
        <f t="shared" si="0"/>
        <v>32</v>
      </c>
      <c r="E32" s="2" t="s">
        <v>28</v>
      </c>
      <c r="F32" s="9">
        <v>60176.896952453462</v>
      </c>
      <c r="G32" s="9">
        <f>RANK(F32,F$4:F$55)</f>
        <v>28</v>
      </c>
      <c r="I32" s="2" t="s">
        <v>28</v>
      </c>
      <c r="J32" s="7">
        <v>239.39760000000001</v>
      </c>
      <c r="K32" s="9">
        <f>RANK(J32,J$4:J$54)</f>
        <v>32</v>
      </c>
    </row>
    <row r="33" spans="1:11" x14ac:dyDescent="0.2">
      <c r="A33" s="1" t="s">
        <v>29</v>
      </c>
      <c r="B33" s="7">
        <v>91.2547</v>
      </c>
      <c r="C33" s="3">
        <f t="shared" si="0"/>
        <v>40</v>
      </c>
      <c r="E33" s="2" t="s">
        <v>29</v>
      </c>
      <c r="F33" s="9">
        <v>65086.437469598175</v>
      </c>
      <c r="G33" s="9">
        <f>RANK(F33,F$4:F$55)</f>
        <v>20</v>
      </c>
      <c r="I33" s="2" t="s">
        <v>29</v>
      </c>
      <c r="J33" s="7">
        <v>111.1023</v>
      </c>
      <c r="K33" s="9">
        <f>RANK(J33,J$4:J$54)</f>
        <v>40</v>
      </c>
    </row>
    <row r="34" spans="1:11" x14ac:dyDescent="0.2">
      <c r="A34" s="1" t="s">
        <v>30</v>
      </c>
      <c r="B34" s="7">
        <v>656.48030000000006</v>
      </c>
      <c r="C34" s="3">
        <f t="shared" si="0"/>
        <v>10</v>
      </c>
      <c r="E34" s="2" t="s">
        <v>30</v>
      </c>
      <c r="F34" s="9">
        <v>70658.867157451081</v>
      </c>
      <c r="G34" s="9">
        <f>RANK(F34,F$4:F$55)</f>
        <v>12</v>
      </c>
      <c r="I34" s="2" t="s">
        <v>30</v>
      </c>
      <c r="J34" s="7">
        <v>799.30550000000005</v>
      </c>
      <c r="K34" s="9">
        <f>RANK(J34,J$4:J$54)</f>
        <v>10</v>
      </c>
    </row>
    <row r="35" spans="1:11" x14ac:dyDescent="0.2">
      <c r="A35" s="1" t="s">
        <v>31</v>
      </c>
      <c r="B35" s="7">
        <v>105.4633</v>
      </c>
      <c r="C35" s="3">
        <f t="shared" si="0"/>
        <v>38</v>
      </c>
      <c r="E35" s="2" t="s">
        <v>31</v>
      </c>
      <c r="F35" s="9">
        <v>49879.278518292209</v>
      </c>
      <c r="G35" s="9">
        <f>RANK(F35,F$4:F$55)</f>
        <v>43</v>
      </c>
      <c r="I35" s="2" t="s">
        <v>31</v>
      </c>
      <c r="J35" s="7">
        <v>130.20160000000001</v>
      </c>
      <c r="K35" s="9">
        <f>RANK(J35,J$4:J$54)</f>
        <v>38</v>
      </c>
    </row>
    <row r="36" spans="1:11" x14ac:dyDescent="0.2">
      <c r="A36" s="1" t="s">
        <v>32</v>
      </c>
      <c r="B36" s="7">
        <v>1775.7141000000001</v>
      </c>
      <c r="C36" s="3">
        <f t="shared" si="0"/>
        <v>3</v>
      </c>
      <c r="E36" s="2" t="s">
        <v>32</v>
      </c>
      <c r="F36" s="9">
        <v>90730.902975062971</v>
      </c>
      <c r="G36" s="9">
        <f>RANK(F36,F$4:F$55)</f>
        <v>2</v>
      </c>
      <c r="I36" s="2" t="s">
        <v>32</v>
      </c>
      <c r="J36" s="7">
        <v>2152.2619</v>
      </c>
      <c r="K36" s="9">
        <f>RANK(J36,J$4:J$54)</f>
        <v>3</v>
      </c>
    </row>
    <row r="37" spans="1:11" x14ac:dyDescent="0.2">
      <c r="A37" s="1" t="s">
        <v>33</v>
      </c>
      <c r="B37" s="7">
        <v>625.68190000000004</v>
      </c>
      <c r="C37" s="3">
        <f t="shared" si="0"/>
        <v>11</v>
      </c>
      <c r="E37" s="2" t="s">
        <v>33</v>
      </c>
      <c r="F37" s="9">
        <v>57743.751529118526</v>
      </c>
      <c r="G37" s="9">
        <f>RANK(F37,F$4:F$55)</f>
        <v>33</v>
      </c>
      <c r="I37" s="2" t="s">
        <v>33</v>
      </c>
      <c r="J37" s="7">
        <v>766.91899999999998</v>
      </c>
      <c r="K37" s="9">
        <f>RANK(J37,J$4:J$54)</f>
        <v>11</v>
      </c>
    </row>
    <row r="38" spans="1:11" x14ac:dyDescent="0.2">
      <c r="A38" s="1" t="s">
        <v>34</v>
      </c>
      <c r="B38" s="7">
        <v>58.014800000000001</v>
      </c>
      <c r="C38" s="3">
        <f t="shared" si="0"/>
        <v>46</v>
      </c>
      <c r="E38" s="2" t="s">
        <v>34</v>
      </c>
      <c r="F38" s="9">
        <v>74005.454596479773</v>
      </c>
      <c r="G38" s="9">
        <f>RANK(F38,F$4:F$55)</f>
        <v>7</v>
      </c>
      <c r="I38" s="2" t="s">
        <v>34</v>
      </c>
      <c r="J38" s="7">
        <v>74.112499999999997</v>
      </c>
      <c r="K38" s="9">
        <f>RANK(J38,J$4:J$54)</f>
        <v>46</v>
      </c>
    </row>
    <row r="39" spans="1:11" x14ac:dyDescent="0.2">
      <c r="A39" s="1" t="s">
        <v>35</v>
      </c>
      <c r="B39" s="7">
        <v>698.21730000000002</v>
      </c>
      <c r="C39" s="3">
        <f t="shared" si="0"/>
        <v>7</v>
      </c>
      <c r="E39" s="2" t="s">
        <v>35</v>
      </c>
      <c r="F39" s="9">
        <v>59241.570566951203</v>
      </c>
      <c r="G39" s="9">
        <f>RANK(F39,F$4:F$55)</f>
        <v>31</v>
      </c>
      <c r="I39" s="2" t="s">
        <v>35</v>
      </c>
      <c r="J39" s="7">
        <v>872.74830000000009</v>
      </c>
      <c r="K39" s="9">
        <f>RANK(J39,J$4:J$54)</f>
        <v>7</v>
      </c>
    </row>
    <row r="40" spans="1:11" x14ac:dyDescent="0.2">
      <c r="A40" s="1" t="s">
        <v>36</v>
      </c>
      <c r="B40" s="7">
        <v>201.65879999999999</v>
      </c>
      <c r="C40" s="3">
        <f t="shared" si="0"/>
        <v>30</v>
      </c>
      <c r="E40" s="2" t="s">
        <v>36</v>
      </c>
      <c r="F40" s="9">
        <v>49745.326881482768</v>
      </c>
      <c r="G40" s="9">
        <f>RANK(F40,F$4:F$55)</f>
        <v>45</v>
      </c>
      <c r="I40" s="2" t="s">
        <v>36</v>
      </c>
      <c r="J40" s="7">
        <v>254.13420000000002</v>
      </c>
      <c r="K40" s="9">
        <f>RANK(J40,J$4:J$54)</f>
        <v>30</v>
      </c>
    </row>
    <row r="41" spans="1:11" x14ac:dyDescent="0.2">
      <c r="A41" s="1" t="s">
        <v>37</v>
      </c>
      <c r="B41" s="7">
        <v>260.11079999999998</v>
      </c>
      <c r="C41" s="3">
        <f t="shared" si="0"/>
        <v>24</v>
      </c>
      <c r="E41" s="2" t="s">
        <v>37</v>
      </c>
      <c r="F41" s="9">
        <v>61443.138047857043</v>
      </c>
      <c r="G41" s="9">
        <f>RANK(F41,F$4:F$55)</f>
        <v>24</v>
      </c>
      <c r="I41" s="2" t="s">
        <v>37</v>
      </c>
      <c r="J41" s="7">
        <v>316.46070000000003</v>
      </c>
      <c r="K41" s="9">
        <f>RANK(J41,J$4:J$54)</f>
        <v>25</v>
      </c>
    </row>
    <row r="42" spans="1:11" x14ac:dyDescent="0.2">
      <c r="A42" s="1" t="s">
        <v>38</v>
      </c>
      <c r="B42" s="7">
        <v>789.50229999999999</v>
      </c>
      <c r="C42" s="3">
        <f t="shared" si="0"/>
        <v>6</v>
      </c>
      <c r="E42" s="2" t="s">
        <v>38</v>
      </c>
      <c r="F42" s="9">
        <v>60910.477443399905</v>
      </c>
      <c r="G42" s="9">
        <f>RANK(F42,F$4:F$55)</f>
        <v>26</v>
      </c>
      <c r="I42" s="2" t="s">
        <v>38</v>
      </c>
      <c r="J42" s="7">
        <v>965.06680000000006</v>
      </c>
      <c r="K42" s="9">
        <f>RANK(J42,J$4:J$54)</f>
        <v>6</v>
      </c>
    </row>
    <row r="43" spans="1:11" x14ac:dyDescent="0.2">
      <c r="A43" s="1" t="s">
        <v>39</v>
      </c>
      <c r="B43" s="7">
        <v>63.172599999999996</v>
      </c>
      <c r="C43" s="3">
        <f t="shared" si="0"/>
        <v>45</v>
      </c>
      <c r="E43" s="2" t="s">
        <v>39</v>
      </c>
      <c r="F43" s="9">
        <v>57641.232086513941</v>
      </c>
      <c r="G43" s="9">
        <f>RANK(F43,F$4:F$55)</f>
        <v>34</v>
      </c>
      <c r="I43" s="2" t="s">
        <v>39</v>
      </c>
      <c r="J43" s="7">
        <v>77.322199999999995</v>
      </c>
      <c r="K43" s="9">
        <f>RANK(J43,J$4:J$54)</f>
        <v>45</v>
      </c>
    </row>
    <row r="44" spans="1:11" x14ac:dyDescent="0.2">
      <c r="A44" s="1" t="s">
        <v>40</v>
      </c>
      <c r="B44" s="7">
        <v>259.93020000000001</v>
      </c>
      <c r="C44" s="3">
        <f t="shared" si="0"/>
        <v>25</v>
      </c>
      <c r="E44" s="2" t="s">
        <v>40</v>
      </c>
      <c r="F44" s="9">
        <v>48372.111200127292</v>
      </c>
      <c r="G44" s="9">
        <f>RANK(F44,F$4:F$55)</f>
        <v>47</v>
      </c>
      <c r="I44" s="2" t="s">
        <v>40</v>
      </c>
      <c r="J44" s="7">
        <v>322.25920000000002</v>
      </c>
      <c r="K44" s="9">
        <f>RANK(J44,J$4:J$54)</f>
        <v>24</v>
      </c>
    </row>
    <row r="45" spans="1:11" x14ac:dyDescent="0.2">
      <c r="A45" s="1" t="s">
        <v>41</v>
      </c>
      <c r="B45" s="7">
        <v>56.3093</v>
      </c>
      <c r="C45" s="3">
        <f t="shared" si="0"/>
        <v>47</v>
      </c>
      <c r="E45" s="2" t="s">
        <v>41</v>
      </c>
      <c r="F45" s="9">
        <v>61251.16662569427</v>
      </c>
      <c r="G45" s="9">
        <f>RANK(F45,F$4:F$55)</f>
        <v>25</v>
      </c>
      <c r="I45" s="2" t="s">
        <v>41</v>
      </c>
      <c r="J45" s="7">
        <v>72.420899999999989</v>
      </c>
      <c r="K45" s="9">
        <f>RANK(J45,J$4:J$54)</f>
        <v>47</v>
      </c>
    </row>
    <row r="46" spans="1:11" x14ac:dyDescent="0.2">
      <c r="A46" s="1" t="s">
        <v>42</v>
      </c>
      <c r="B46" s="7">
        <v>425.40969999999999</v>
      </c>
      <c r="C46" s="3">
        <f t="shared" si="0"/>
        <v>16</v>
      </c>
      <c r="E46" s="2" t="s">
        <v>42</v>
      </c>
      <c r="F46" s="9">
        <v>59694.149531417221</v>
      </c>
      <c r="G46" s="9">
        <f>RANK(F46,F$4:F$55)</f>
        <v>30</v>
      </c>
      <c r="I46" s="2" t="s">
        <v>42</v>
      </c>
      <c r="J46" s="7">
        <v>523.23979999999995</v>
      </c>
      <c r="K46" s="9">
        <f>RANK(J46,J$4:J$54)</f>
        <v>15</v>
      </c>
    </row>
    <row r="47" spans="1:11" x14ac:dyDescent="0.2">
      <c r="A47" s="1" t="s">
        <v>43</v>
      </c>
      <c r="B47" s="7">
        <v>2032.9329</v>
      </c>
      <c r="C47" s="3">
        <f t="shared" si="0"/>
        <v>2</v>
      </c>
      <c r="E47" s="2" t="s">
        <v>43</v>
      </c>
      <c r="F47" s="9">
        <v>66646.324605982809</v>
      </c>
      <c r="G47" s="9">
        <f>RANK(F47,F$4:F$55)</f>
        <v>19</v>
      </c>
      <c r="I47" s="2" t="s">
        <v>43</v>
      </c>
      <c r="J47" s="7">
        <v>2563.5083</v>
      </c>
      <c r="K47" s="9">
        <f>RANK(J47,J$4:J$54)</f>
        <v>2</v>
      </c>
    </row>
    <row r="48" spans="1:11" x14ac:dyDescent="0.2">
      <c r="A48" s="1" t="s">
        <v>44</v>
      </c>
      <c r="B48" s="7">
        <v>219.1807</v>
      </c>
      <c r="C48" s="3">
        <f t="shared" si="0"/>
        <v>29</v>
      </c>
      <c r="E48" s="2" t="s">
        <v>44</v>
      </c>
      <c r="F48" s="9">
        <v>64130.415064484252</v>
      </c>
      <c r="G48" s="9">
        <f>RANK(F48,F$4:F$55)</f>
        <v>21</v>
      </c>
      <c r="I48" s="2" t="s">
        <v>44</v>
      </c>
      <c r="J48" s="7">
        <v>272.58570000000003</v>
      </c>
      <c r="K48" s="9">
        <f>RANK(J48,J$4:J$54)</f>
        <v>29</v>
      </c>
    </row>
    <row r="49" spans="1:11" x14ac:dyDescent="0.2">
      <c r="A49" s="1" t="s">
        <v>45</v>
      </c>
      <c r="B49" s="7">
        <v>35.073500000000003</v>
      </c>
      <c r="C49" s="3">
        <f t="shared" si="0"/>
        <v>51</v>
      </c>
      <c r="E49" s="2" t="s">
        <v>45</v>
      </c>
      <c r="F49" s="9">
        <v>54170.579368119303</v>
      </c>
      <c r="G49" s="9">
        <f>RANK(F49,F$4:F$55)</f>
        <v>40</v>
      </c>
      <c r="I49" s="2" t="s">
        <v>45</v>
      </c>
      <c r="J49" s="7">
        <v>43.129599999999996</v>
      </c>
      <c r="K49" s="9">
        <f>RANK(J49,J$4:J$54)</f>
        <v>51</v>
      </c>
    </row>
    <row r="50" spans="1:11" x14ac:dyDescent="0.2">
      <c r="A50" s="1" t="s">
        <v>46</v>
      </c>
      <c r="B50" s="7">
        <v>590.80219999999997</v>
      </c>
      <c r="C50" s="3">
        <f t="shared" si="0"/>
        <v>13</v>
      </c>
      <c r="E50" s="2" t="s">
        <v>46</v>
      </c>
      <c r="F50" s="9">
        <v>67785.987995453717</v>
      </c>
      <c r="G50" s="9">
        <f>RANK(F50,F$4:F$55)</f>
        <v>15</v>
      </c>
      <c r="I50" s="2" t="s">
        <v>46</v>
      </c>
      <c r="J50" s="7">
        <v>707.08530000000007</v>
      </c>
      <c r="K50" s="9">
        <f>RANK(J50,J$4:J$54)</f>
        <v>13</v>
      </c>
    </row>
    <row r="51" spans="1:11" x14ac:dyDescent="0.2">
      <c r="A51" s="1" t="s">
        <v>47</v>
      </c>
      <c r="B51" s="7">
        <v>672.12530000000004</v>
      </c>
      <c r="C51" s="3">
        <f t="shared" si="0"/>
        <v>8</v>
      </c>
      <c r="E51" s="2" t="s">
        <v>47</v>
      </c>
      <c r="F51" s="9">
        <v>86027.854005181202</v>
      </c>
      <c r="G51" s="9">
        <f>RANK(F51,F$4:F$55)</f>
        <v>4</v>
      </c>
      <c r="I51" s="2" t="s">
        <v>47</v>
      </c>
      <c r="J51" s="7">
        <v>801.51509999999996</v>
      </c>
      <c r="K51" s="9">
        <f>RANK(J51,J$4:J$54)</f>
        <v>9</v>
      </c>
    </row>
    <row r="52" spans="1:11" x14ac:dyDescent="0.2">
      <c r="A52" s="1" t="s">
        <v>48</v>
      </c>
      <c r="B52" s="7">
        <v>80.135499999999993</v>
      </c>
      <c r="C52" s="3">
        <f t="shared" si="0"/>
        <v>42</v>
      </c>
      <c r="E52" s="2" t="s">
        <v>48</v>
      </c>
      <c r="F52" s="9">
        <v>45272.477770665697</v>
      </c>
      <c r="G52" s="9">
        <f>RANK(F52,F$4:F$55)</f>
        <v>51</v>
      </c>
      <c r="I52" s="2" t="s">
        <v>48</v>
      </c>
      <c r="J52" s="7">
        <v>99.510600000000011</v>
      </c>
      <c r="K52" s="9">
        <f>RANK(J52,J$4:J$54)</f>
        <v>42</v>
      </c>
    </row>
    <row r="53" spans="1:11" x14ac:dyDescent="0.2">
      <c r="A53" s="1" t="s">
        <v>49</v>
      </c>
      <c r="B53" s="7">
        <v>336.4606</v>
      </c>
      <c r="C53" s="3">
        <f t="shared" si="0"/>
        <v>22</v>
      </c>
      <c r="E53" s="2" t="s">
        <v>49</v>
      </c>
      <c r="F53" s="9">
        <v>56921.529600546775</v>
      </c>
      <c r="G53" s="9">
        <f>RANK(F53,F$4:F$55)</f>
        <v>35</v>
      </c>
      <c r="I53" s="2" t="s">
        <v>49</v>
      </c>
      <c r="J53" s="7">
        <v>413.96679999999998</v>
      </c>
      <c r="K53" s="9">
        <f>RANK(J53,J$4:J$54)</f>
        <v>22</v>
      </c>
    </row>
    <row r="54" spans="1:11" x14ac:dyDescent="0.2">
      <c r="A54" s="1" t="s">
        <v>50</v>
      </c>
      <c r="B54" s="7">
        <v>39.322000000000003</v>
      </c>
      <c r="C54" s="3">
        <f t="shared" si="0"/>
        <v>50</v>
      </c>
      <c r="E54" s="2" t="s">
        <v>50</v>
      </c>
      <c r="F54" s="9">
        <v>67325.620615796055</v>
      </c>
      <c r="G54" s="9">
        <f>RANK(F54,F$4:F$55)</f>
        <v>16</v>
      </c>
      <c r="I54" s="2" t="s">
        <v>50</v>
      </c>
      <c r="J54" s="7">
        <v>50.171599999999998</v>
      </c>
      <c r="K54" s="9">
        <f>RANK(J54,J$4:J$54)</f>
        <v>50</v>
      </c>
    </row>
    <row r="55" spans="1:11" x14ac:dyDescent="0.2">
      <c r="A55" s="1" t="s">
        <v>54</v>
      </c>
      <c r="B55" s="7">
        <v>22376.905999999999</v>
      </c>
      <c r="E55" s="2" t="s">
        <v>54</v>
      </c>
      <c r="F55" s="9">
        <v>66813.708001849242</v>
      </c>
      <c r="G55" s="9">
        <f>RANK(F55,F$4:F$55)</f>
        <v>18</v>
      </c>
      <c r="I55" s="1" t="s">
        <v>54</v>
      </c>
      <c r="J55" s="7">
        <v>27360.935000000001</v>
      </c>
      <c r="K55" s="3"/>
    </row>
  </sheetData>
  <mergeCells count="2">
    <mergeCell ref="A1:K1"/>
    <mergeCell ref="I2:K2"/>
  </mergeCells>
  <pageMargins left="0.75" right="0.75" top="1" bottom="1" header="0.5" footer="0.5"/>
  <pageSetup orientation="portrait" horizontalDpi="300" verticalDpi="300" r:id="rId1"/>
  <headerFooter alignWithMargins="0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Accessibility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Olson</dc:creator>
  <cp:lastModifiedBy>Olson, Magda (DEED)</cp:lastModifiedBy>
  <cp:lastPrinted>2016-12-08T20:28:39Z</cp:lastPrinted>
  <dcterms:created xsi:type="dcterms:W3CDTF">2016-03-02T21:54:44Z</dcterms:created>
  <dcterms:modified xsi:type="dcterms:W3CDTF">2024-09-10T21:09:56Z</dcterms:modified>
</cp:coreProperties>
</file>